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Lider_Planeacion_con\Desktop\MAPA DE RIESGOS 2026\"/>
    </mc:Choice>
  </mc:AlternateContent>
  <xr:revisionPtr revIDLastSave="0" documentId="13_ncr:1_{E78CD03D-D93D-4461-8BD9-A4DBFF1A61C4}" xr6:coauthVersionLast="47" xr6:coauthVersionMax="47" xr10:uidLastSave="{00000000-0000-0000-0000-000000000000}"/>
  <bookViews>
    <workbookView xWindow="-110" yWindow="-110" windowWidth="19420" windowHeight="11500" xr2:uid="{822AB4AC-FCFB-CD44-A256-358FCA328DFA}"/>
  </bookViews>
  <sheets>
    <sheet name="Mapa de Riesgos" sheetId="1" r:id="rId1"/>
    <sheet name="Tablas" sheetId="3" state="hidden" r:id="rId2"/>
    <sheet name="BD" sheetId="6" state="hidden" r:id="rId3"/>
    <sheet name="Procesos" sheetId="4" state="hidden" r:id="rId4"/>
  </sheets>
  <definedNames>
    <definedName name="_xlnm._FilterDatabase" localSheetId="0" hidden="1">'Mapa de Riesgos'!$E$1:$E$76</definedName>
    <definedName name="_xlnm.Print_Area" localSheetId="0">'Mapa de Riesgos'!$A$1:$N$5</definedName>
  </definedNames>
  <calcPr calcId="191029"/>
</workbook>
</file>

<file path=xl/calcChain.xml><?xml version="1.0" encoding="utf-8"?>
<calcChain xmlns="http://schemas.openxmlformats.org/spreadsheetml/2006/main">
  <c r="C78" i="3" l="1"/>
  <c r="E78" i="3" s="1"/>
  <c r="G78" i="3"/>
  <c r="C76" i="3"/>
  <c r="E76" i="3"/>
  <c r="G76" i="3"/>
  <c r="C3" i="6"/>
  <c r="C4" i="6"/>
  <c r="C5" i="6"/>
  <c r="C6" i="6"/>
  <c r="C7" i="6"/>
  <c r="C8" i="6"/>
  <c r="C9" i="6"/>
  <c r="C10" i="6"/>
  <c r="C11" i="6"/>
  <c r="C12" i="6"/>
  <c r="C13" i="6"/>
  <c r="C14" i="6"/>
  <c r="C15" i="6"/>
  <c r="C16" i="6"/>
  <c r="C17" i="6"/>
  <c r="C18" i="6"/>
  <c r="C19" i="6"/>
  <c r="C20" i="6"/>
  <c r="C21" i="6"/>
  <c r="C22" i="6"/>
  <c r="C23" i="6"/>
  <c r="C24" i="6"/>
  <c r="C25" i="6"/>
  <c r="C26" i="6"/>
  <c r="C2" i="6"/>
  <c r="F73" i="3"/>
</calcChain>
</file>

<file path=xl/sharedStrings.xml><?xml version="1.0" encoding="utf-8"?>
<sst xmlns="http://schemas.openxmlformats.org/spreadsheetml/2006/main" count="698" uniqueCount="408">
  <si>
    <t>IMPACTO</t>
  </si>
  <si>
    <t>PROBABILIDAD</t>
  </si>
  <si>
    <t>DESCRIPCIÓN</t>
  </si>
  <si>
    <t>PROCESOS</t>
  </si>
  <si>
    <t>NIVEL</t>
  </si>
  <si>
    <t>Moderado</t>
  </si>
  <si>
    <t>Mayor</t>
  </si>
  <si>
    <t>Catastrófico</t>
  </si>
  <si>
    <t>MATRIZ EVALUACIÓN DEL RIESGO</t>
  </si>
  <si>
    <t>Menor</t>
  </si>
  <si>
    <t>Evaluación</t>
  </si>
  <si>
    <t>Probabilidad</t>
  </si>
  <si>
    <t>Impacto</t>
  </si>
  <si>
    <t>Procesos</t>
  </si>
  <si>
    <t>Talento humano</t>
  </si>
  <si>
    <t>Tecnología</t>
  </si>
  <si>
    <t>Infraestructura</t>
  </si>
  <si>
    <t>Eventos relacionados con errores en las actividades que deben realizar los servidores de la organización: 1)Falta de procedimientos. 2)Errores de grabación, autorización. 3)Errores en cálculos para pagos internos y externos. 4)Falta de capacitación, temas relacionados con el personal.</t>
  </si>
  <si>
    <t>Incluye seguridad y salud en el trabajo. Se analiza posible dolo e intención frente a la corrupción: 1)Hurto activos. 2)Posibles comportamientos no éticos de los empleados. 3)Fraude interno (corrupción, soborno).</t>
  </si>
  <si>
    <t>Evento externo</t>
  </si>
  <si>
    <t>Situaciones externas que afectan la entidad: 1)Suplantación de identidad. 2)Asalto a la oficina. 3)Atentados, vandalismo, orden público.</t>
  </si>
  <si>
    <t>Ejecución y administración de procesos</t>
  </si>
  <si>
    <t>Pérdidas derivadas de errores en la ejecución y administración de procesos.</t>
  </si>
  <si>
    <t>Fraude externo</t>
  </si>
  <si>
    <t>Pérdida derivada de actos de fraude por personas ajenas a la organización (no participa personal de la entidad).</t>
  </si>
  <si>
    <t>Fraude interno</t>
  </si>
  <si>
    <t>Pérdida debido a actos de fraude, actuaciones irregulares, comisión de hechos delictivos abuso de confianza, apropiación indebida, incumplimiento de regulaciones legales o internas de la entidad en las cuales está involucrado por lo menos 1 participante interno de la organización, son realizadas de forma intencional y/o con ánimo de lucro para sí mismo o para terceros.</t>
  </si>
  <si>
    <t>Fallas tecnológicas</t>
  </si>
  <si>
    <t>Errores en hardware, software, telecomunicaciones, interrupción de servicios básicos.</t>
  </si>
  <si>
    <t>Relaciones laborales</t>
  </si>
  <si>
    <t>Pérdidas que surgen de acciones contrarias a las leyes o acuerdos de empleo, salud o seguridad, del pago de demandas por daños personales o de discriminación.</t>
  </si>
  <si>
    <t>Usuarios, productos y prácticas</t>
  </si>
  <si>
    <t>Fallas negligentes o involuntarias de las obligaciones frente a los usuarios y que impiden satisfacer una obligación profesional frente a éstos.</t>
  </si>
  <si>
    <t>Daños a activos fijos/ eventos externos</t>
  </si>
  <si>
    <t>Pérdida por daños o extravíos de los activos fijos por desastres naturales u otros riesgos/eventos externos como atentados, vandalismo, orden público.</t>
  </si>
  <si>
    <t>Relación ente factores de riesgo y clasificación del riesgo</t>
  </si>
  <si>
    <t>(5) Factor del riesgo</t>
  </si>
  <si>
    <t>Muy baja</t>
  </si>
  <si>
    <t>Baja</t>
  </si>
  <si>
    <t>La actividad que conlleva el riesgo se ejecuta de 3 a 24 veces por año.</t>
  </si>
  <si>
    <t>La actividad que conlleva el riesgo se ejecuta como máximo 2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</si>
  <si>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</si>
  <si>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</si>
  <si>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</si>
  <si>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</si>
  <si>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</si>
  <si>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</si>
  <si>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Leve</t>
  </si>
  <si>
    <t>AFECTACIÓN ECONÓMICA</t>
  </si>
  <si>
    <t>REPUTACIONAL</t>
  </si>
  <si>
    <t>Afectación menor a 10 SMLMV</t>
  </si>
  <si>
    <t>El riesgo afecta la imagen de algún área de la organización.</t>
  </si>
  <si>
    <t>Entre 10 y 50 SMLMV</t>
  </si>
  <si>
    <t>El riesgo afecta la imagen de la entidad internamente, de conocimiento general a nivel interno, de junta directiva y accionistas y/o de proveedores.</t>
  </si>
  <si>
    <t>Entre 50 y 100 SMLMV</t>
  </si>
  <si>
    <t>El riesgo afecta la imagen de la entidad con algunos usuarios de relevancia frente al logro de los objetivos.</t>
  </si>
  <si>
    <t>Entre 100 y 500 SMLMV</t>
  </si>
  <si>
    <t>El riesgo afecta la imagen de la entidad a nivel nacional, con efecto publicitario sostenido a nivel país.</t>
  </si>
  <si>
    <t>Mayor a 500 SMLMV</t>
  </si>
  <si>
    <t>Muy baja (20%)</t>
  </si>
  <si>
    <t>Baja (40%)</t>
  </si>
  <si>
    <t>Media (60%)</t>
  </si>
  <si>
    <t>Alta (80%)</t>
  </si>
  <si>
    <t>Muy alta (100%)</t>
  </si>
  <si>
    <t>Leve (20%)</t>
  </si>
  <si>
    <t>Menor (40%)</t>
  </si>
  <si>
    <t>Moderado (60%)</t>
  </si>
  <si>
    <t>Mayor (80%)</t>
  </si>
  <si>
    <t>Catastrófico (100%)</t>
  </si>
  <si>
    <t>Moderada</t>
  </si>
  <si>
    <t>Extrema</t>
  </si>
  <si>
    <t>Concatenar</t>
  </si>
  <si>
    <t>TIPOS DE CONTROL</t>
  </si>
  <si>
    <t>Preventivos</t>
  </si>
  <si>
    <t>Detectivos</t>
  </si>
  <si>
    <t>Correctivos</t>
  </si>
  <si>
    <t>Va a las causas del riesgo, es decir, antes de que se realice la actividad originadora del riesgo (atacan la probabilidad de ocurrencia del riesgo).</t>
  </si>
  <si>
    <t>Detecta que algo ocurre durante la ejecución del proceso, sin embargo, generan reprocesos (atacan la probabilidad de ocurrencia del riesgo).</t>
  </si>
  <si>
    <t>Estos se accionan en la salida del proceso, después de materializado el riesgo (atacan el impacto frente a la materialización del riesgo).</t>
  </si>
  <si>
    <t>Tipo</t>
  </si>
  <si>
    <t>Implementación</t>
  </si>
  <si>
    <t>Documentación</t>
  </si>
  <si>
    <t>Frecuencia</t>
  </si>
  <si>
    <t>Evidencia</t>
  </si>
  <si>
    <t>ATRIBUTOS</t>
  </si>
  <si>
    <t>PESO (%)</t>
  </si>
  <si>
    <t>¿El control está documentado o sin documentar?</t>
  </si>
  <si>
    <t>¿La frecuencia es continua o aleatoria?</t>
  </si>
  <si>
    <t>¿La evidencia tiene registro o no tiene registro?</t>
  </si>
  <si>
    <t>Eventos relacionados con la infraestructura tecnológica de la entidad: 1)Daño de equipos. 2)Caída de aplicaciones. 3)Caída de redes. 4)Errores en programas.</t>
  </si>
  <si>
    <t>Eventos relacionados con la infraestructura física de la entidad: 1)Derrumbes. 2)Incendios. 3)Inundaciones. 4)Daños a activos fijos.</t>
  </si>
  <si>
    <t>Si el control es preventivo escoger 25%, si es detectivo escoger 15%, y si es correctivo escoger 10%.</t>
  </si>
  <si>
    <t>Si el control es automático escoger 25% y si es manual escoger 15%.</t>
  </si>
  <si>
    <t>PORCENTAJE</t>
  </si>
  <si>
    <t>(6) Clasificación del riesgo</t>
  </si>
  <si>
    <r>
      <rPr>
        <b/>
        <u/>
        <sz val="11"/>
        <color indexed="8"/>
        <rFont val="Franklin Gothic Book"/>
        <family val="2"/>
      </rPr>
      <t>Opciones de manejo del riesgo</t>
    </r>
    <r>
      <rPr>
        <b/>
        <sz val="11"/>
        <color indexed="8"/>
        <rFont val="Franklin Gothic Book"/>
        <family val="2"/>
      </rPr>
      <t xml:space="preserve">
Aceptar el riesgo:</t>
    </r>
    <r>
      <rPr>
        <sz val="11"/>
        <color indexed="8"/>
        <rFont val="Franklin Gothic Book"/>
        <family val="2"/>
      </rPr>
      <t xml:space="preserve"> Después de realizar un análisis y considerar los niveles de riesgo, se determina asumir el mismo conociendo los efectos de su posible materialización.
</t>
    </r>
    <r>
      <rPr>
        <b/>
        <sz val="11"/>
        <color indexed="8"/>
        <rFont val="Franklin Gothic Book"/>
        <family val="2"/>
      </rPr>
      <t>Reducir el riesgo:</t>
    </r>
    <r>
      <rPr>
        <sz val="11"/>
        <color indexed="8"/>
        <rFont val="Franklin Gothic Book"/>
        <family val="2"/>
      </rPr>
      <t xml:space="preserve"> Después de realizar un análisis y considerar que el nivel de riesgo es alto, se adoptan medidas para reducir la probabilidad o el impacto del riesgo, o ambos, por lo general conlleva a la implementación de controles.
</t>
    </r>
    <r>
      <rPr>
        <b/>
        <sz val="11"/>
        <color indexed="8"/>
        <rFont val="Franklin Gothic Book"/>
        <family val="2"/>
      </rPr>
      <t>Evitar el riesgo:</t>
    </r>
    <r>
      <rPr>
        <sz val="11"/>
        <color indexed="8"/>
        <rFont val="Franklin Gothic Book"/>
        <family val="2"/>
      </rPr>
      <t xml:space="preserve"> Después de realizar un análisis y considerar que el nivel de riesgo es demasiado alto, se determina NO asumir la actividad que genera este riesgo.
</t>
    </r>
    <r>
      <rPr>
        <b/>
        <sz val="11"/>
        <color indexed="8"/>
        <rFont val="Franklin Gothic Book"/>
        <family val="2"/>
      </rPr>
      <t>Compartir el riesgo:</t>
    </r>
    <r>
      <rPr>
        <sz val="11"/>
        <color indexed="8"/>
        <rFont val="Franklin Gothic Book"/>
        <family val="2"/>
      </rPr>
      <t xml:space="preserve"> Después de realizar un análisis, se considera que la mejor estrategia es tercerizar el proceso o transferir el riesgo a través de seguros o pólizas. Esta estrategia no transfiere la responsabilidad sobre el tema reputacional.</t>
    </r>
  </si>
  <si>
    <t>Probabilidad inherente</t>
  </si>
  <si>
    <t>VALORACIÓN DEL CONTROL</t>
  </si>
  <si>
    <t>Impacto inherente</t>
  </si>
  <si>
    <t>TABLA VALORACIÓN DEL CONTROL</t>
  </si>
  <si>
    <t>Valoración control 1 (preventivo o detectivo)</t>
  </si>
  <si>
    <t>Probabilidad después de control 1 (preventivo o detectivo)</t>
  </si>
  <si>
    <t>Valoración control 2 (preventivo o detectivo)</t>
  </si>
  <si>
    <t>Probabilidad después de control 2 (preventivo o detectivo)</t>
  </si>
  <si>
    <t>Valoración control 3 (preventivo o detectivo)</t>
  </si>
  <si>
    <t>Probabilidad después de control 3 (preventivo o detectivo)</t>
  </si>
  <si>
    <t>Valoración control 1 (correctivo)</t>
  </si>
  <si>
    <t>Impacto después de control 1 (correctivo)</t>
  </si>
  <si>
    <t>Valoración control 2 (correctivo)</t>
  </si>
  <si>
    <t>Impacto después de control 2 (correctivo)</t>
  </si>
  <si>
    <t>Valoración control 3 (correctivo)</t>
  </si>
  <si>
    <t>Impacto después de control 3 (correctivo)</t>
  </si>
  <si>
    <t>El riesgo afecta la imagen de la entidad con efecto publicitario sostenido a nivel de sector administrativo, departamental o municipal.</t>
  </si>
  <si>
    <t>Reducir</t>
  </si>
  <si>
    <t>Evitar</t>
  </si>
  <si>
    <t>Aceptar</t>
  </si>
  <si>
    <t>Sin documentar</t>
  </si>
  <si>
    <t>Aleatoria</t>
  </si>
  <si>
    <t>Documentado</t>
  </si>
  <si>
    <t>CLASIFICACIÓN DEL RIESGO</t>
  </si>
  <si>
    <t>TRATAMIENTO</t>
  </si>
  <si>
    <t>MACROPROCESOS</t>
  </si>
  <si>
    <t>PLANEACIÓN INSTITUCIONAL</t>
  </si>
  <si>
    <t>SISTEMAS DE GESTIÓN</t>
  </si>
  <si>
    <t>DIRECCIÓN FINANCIERA</t>
  </si>
  <si>
    <t>TESORERIA - COORD FINANCIERA</t>
  </si>
  <si>
    <t>CONTABILIDAD</t>
  </si>
  <si>
    <t>PRESUPUESTO</t>
  </si>
  <si>
    <t>CARTERA</t>
  </si>
  <si>
    <t>DIRECCIÓN TÉCNICA Y DE OPERACIONES</t>
  </si>
  <si>
    <t>PTAP LA COLINA</t>
  </si>
  <si>
    <t>PTAR EL SANTUARIO - LA DIVA</t>
  </si>
  <si>
    <t>AMBIENTAL</t>
  </si>
  <si>
    <t>ASEO (RECOLECCIÓN, BARRIDO Y LIMPIEZA URBANA)</t>
  </si>
  <si>
    <t>CULTURA CIUDADANA</t>
  </si>
  <si>
    <t>MANTENIMIENTO</t>
  </si>
  <si>
    <t>DIRECCIÓN COMERCIAL </t>
  </si>
  <si>
    <t>DIRECCIÓN </t>
  </si>
  <si>
    <t>COBRO PREJURIDICO</t>
  </si>
  <si>
    <t>CONTROL Y PERDIDAS</t>
  </si>
  <si>
    <t>GERENCIA</t>
  </si>
  <si>
    <t>CONTROL INTERNO DE GESTIÓN</t>
  </si>
  <si>
    <t>OFICINA JURIDICA Y DE CONTRATACIÓN</t>
  </si>
  <si>
    <t>DIRECCIÓN ADMINISTRATIVA Y DE TALENTO HUMANO</t>
  </si>
  <si>
    <t>CONTROL INTERNO DISCIPLINARIO </t>
  </si>
  <si>
    <t>SISTEMAS E INFORMATICA</t>
  </si>
  <si>
    <t>ARCHIVO Y CORRESPONDENCIA</t>
  </si>
  <si>
    <t>TALENTO HUMANO</t>
  </si>
  <si>
    <t>SST</t>
  </si>
  <si>
    <t>ALMACEN E INVENTARIOS</t>
  </si>
  <si>
    <t>CONTROLES</t>
  </si>
  <si>
    <t>TIPO</t>
  </si>
  <si>
    <t>IMPLEMENTACIÓN</t>
  </si>
  <si>
    <t>DOCUMENTACIÓN</t>
  </si>
  <si>
    <t>FRECUENCIA</t>
  </si>
  <si>
    <t>EVIDENCIA</t>
  </si>
  <si>
    <t>Continua</t>
  </si>
  <si>
    <t>Con registro</t>
  </si>
  <si>
    <t>Sin registro</t>
  </si>
  <si>
    <t>Daños a activos fijos</t>
  </si>
  <si>
    <t>Corrupción</t>
  </si>
  <si>
    <t>Mitigar</t>
  </si>
  <si>
    <t>Seguridad de la información</t>
  </si>
  <si>
    <t>Control preventivo 25%</t>
  </si>
  <si>
    <t>Control detectivo 15%</t>
  </si>
  <si>
    <t>Control correctivo 10%</t>
  </si>
  <si>
    <t>Control automático 25%</t>
  </si>
  <si>
    <t>Control manual 15%</t>
  </si>
  <si>
    <t>Riesgo fiscal</t>
  </si>
  <si>
    <t>Mensual</t>
  </si>
  <si>
    <t>Semestral</t>
  </si>
  <si>
    <t>FACTURACIÓN</t>
  </si>
  <si>
    <t>CORTES Y RECONEXIONES</t>
  </si>
  <si>
    <t>ATENCIÓN AL USUARIO</t>
  </si>
  <si>
    <t>Diario</t>
  </si>
  <si>
    <t>DISEÑO Y DESARROLLO</t>
  </si>
  <si>
    <t>SISTEMAS DE INFORMACIÓN GEOGRÁFICA - SIG</t>
  </si>
  <si>
    <t>SUPERVISIÓN DE OBRAS</t>
  </si>
  <si>
    <t>MATRÍCULAS</t>
  </si>
  <si>
    <t>ÁREA ECONÓMICA Y ESTADÍSTICA - SUI</t>
  </si>
  <si>
    <t>COMUNICACIONES E IMAGEN CORPORATIVA</t>
  </si>
  <si>
    <t>REDES (ACUEDUCTO Y ALCANTARILLADO)</t>
  </si>
  <si>
    <t>GESTIÓN DE COBRO</t>
  </si>
  <si>
    <t>CONTROLES EXISTENTES 
(Lo que se esta haciendo para mitigar ese riesgo)</t>
  </si>
  <si>
    <t>RIESGO INHERENTE (Riesgo propio de la actividad que nosotros desarrollamos. Cómo se analiza determinando la probabilidad, el impacto y la zona de riesgo)</t>
  </si>
  <si>
    <t>Versión: 2.0</t>
  </si>
  <si>
    <t>Anual</t>
  </si>
  <si>
    <t>EMPRESA DE SERVICIOS PÚBLICOS DOMICILIARIOS DE ACUEDUCTO Y ALCANTARILLADO DE EL CARMEN DE BOLIVAR -ACUECAR SA ESP</t>
  </si>
  <si>
    <t>GESTION COMERCIAL</t>
  </si>
  <si>
    <t>TIPO DE RIESGO</t>
  </si>
  <si>
    <t>Gestion</t>
  </si>
  <si>
    <t xml:space="preserve">CAUSAS </t>
  </si>
  <si>
    <t>CONSECUENCIAS</t>
  </si>
  <si>
    <t xml:space="preserve">2. Incremento de deficiencias en la prestación del servicio   </t>
  </si>
  <si>
    <t xml:space="preserve">1. Incertidumbre sobre satisfacción de los usuarios y sobre la calidad del servicio.          </t>
  </si>
  <si>
    <t xml:space="preserve">3. Inconformidades y quejas de usuarios </t>
  </si>
  <si>
    <t xml:space="preserve">4. Incumplimiento de metas y objetivos institucionales    </t>
  </si>
  <si>
    <t xml:space="preserve"> 5. Desmejoramiento en los indicadores de gestión           </t>
  </si>
  <si>
    <t>6. Desconfianza ciudadana</t>
  </si>
  <si>
    <t>SI</t>
  </si>
  <si>
    <t>NO</t>
  </si>
  <si>
    <t xml:space="preserve">Permante </t>
  </si>
  <si>
    <t>Jefe Comercial</t>
  </si>
  <si>
    <t>No</t>
  </si>
  <si>
    <t>X</t>
  </si>
  <si>
    <t>PARCIALMENTE</t>
  </si>
  <si>
    <t>Elaboró:
Ofina de Planeacion y Control</t>
  </si>
  <si>
    <t>Eliminar deudas, disminuir datos de consumo o promover deducciones inviables a los usuarios, sin cumplimiento de requisitos o soporte de legalidad, con el fin de favorecerlos.</t>
  </si>
  <si>
    <t>Ausencia de seguimientos y de auditorías de control interno</t>
  </si>
  <si>
    <t>Hacer seguimientos a la gestión de cobro y de recaudo de la empresa; e Implementar auditorías de control interno orientadas a valorar la concesiones, descuentos y anulación de deudas</t>
  </si>
  <si>
    <t>1- Pérdida de recursos económico</t>
  </si>
  <si>
    <t xml:space="preserve">2- Pérdida del recurso hídrico    </t>
  </si>
  <si>
    <t xml:space="preserve">3-Baja facturación   </t>
  </si>
  <si>
    <t xml:space="preserve"> 4- Investigaciones penales,disciplinarias y fiscales      </t>
  </si>
  <si>
    <t>5- Traumas en la prestación del servicio</t>
  </si>
  <si>
    <t xml:space="preserve"> 6- Incumplimiento de metas y objetivos      </t>
  </si>
  <si>
    <t xml:space="preserve"> 7- Incumplimiento en el pago de obligaciones de la empresa    </t>
  </si>
  <si>
    <t xml:space="preserve"> 8- Desconfianza ciudadana .</t>
  </si>
  <si>
    <t>Omitir evaluar la satisfaccion de la calidad en los procesos de atencion a las reclamaciones,denuncias y solicitudes ciudadanias</t>
  </si>
  <si>
    <t>Ausencia de instrumentos y/o cultura de evaluacion de la calidad</t>
  </si>
  <si>
    <t>Elaborar y aplicar instrumentos para la evalaucion de la calidad en la prestacion del servicio de atencion a los usuarios</t>
  </si>
  <si>
    <t>PERIODO</t>
  </si>
  <si>
    <t>RESPONSABLE</t>
  </si>
  <si>
    <t>Insatisfacción de los usuarios por la prestación del servicio y demora en la atención de los usuarios y sus solicitudes</t>
  </si>
  <si>
    <t>Desconocimiento del proceso</t>
  </si>
  <si>
    <t xml:space="preserve">Errores en la base de contactos del solicitante
Desconocimiento del proceso
Fallas en el recurso humano
</t>
  </si>
  <si>
    <t>Incumplimiento de  las condiciones establecidas (oportunidad y calidad en la respuesta) para la atención de las peticiones, quejas, reclamos y/o denuncias interpuestas por el Consumidor de servicios publicos</t>
  </si>
  <si>
    <t>Permanente</t>
  </si>
  <si>
    <t xml:space="preserve">Medición de la satisfacciones de los usuarios a traves de las Encuestas en la sala de atencion al usuario
Análisis y prevención en las causales de PQRs que los usuarios radican
Mejora en las actividades internas para prevenir el incumplimiento a índice de PQR
</t>
  </si>
  <si>
    <t>trazabilidad de los descargos presentados por los usuarios</t>
  </si>
  <si>
    <t>Implementacion del Contrato de Condiciones uniformes vigente (CCU)</t>
  </si>
  <si>
    <t>Disminucion del recaudo</t>
  </si>
  <si>
    <t>Aprobacion de solicitudes para el favorecimientos de terceros</t>
  </si>
  <si>
    <t>Desconocimiento del proceso
Fallas en el recurso humano</t>
  </si>
  <si>
    <t>Afectacion financiera que ponen en riesgo la estabilidad de la empresa.</t>
  </si>
  <si>
    <t>Efectuar seguimiento a la entrega de las facturas mensaules emitidas por la empresa ACUECAR S.A.E.S.P
Registros fotograficos y actas o planilla de control de entrega de facturas</t>
  </si>
  <si>
    <t xml:space="preserve">Trafico de influencias
Dadivas a los funcionarios
Manipulacion de la informacion en terreno y oficina
</t>
  </si>
  <si>
    <t>Se favorece en el tramite  a terceros respecto alas solicitudes de Disponibilidades de Servicio,temporales,definitivas,independizanes,ampliacionesde diametro y aprobación de domiciliarias</t>
  </si>
  <si>
    <t>Seguimiento a las solicitudes recibidas en la oficina.</t>
  </si>
  <si>
    <t>GESTION TECNICA</t>
  </si>
  <si>
    <t>Insuficiencia de recursos físicos y economicos</t>
  </si>
  <si>
    <t xml:space="preserve">3- Afectación de la continuidad del servicio  </t>
  </si>
  <si>
    <t xml:space="preserve">4- Incumplimiento de las metas y objetivos institucionales   </t>
  </si>
  <si>
    <t>Contar con un stok de materiales en almacen
Gestionar apoyo de recursos físicos y económicos con la alcaldía y la Gobernación del departamento
Revisar la ejecución de presupuesto de compras anual y el estado del mismo</t>
  </si>
  <si>
    <t>Jefe Tecnico/Agente Especial</t>
  </si>
  <si>
    <t>Jefe Tecnico</t>
  </si>
  <si>
    <t>Las empresa pierden ingresos significativos por cada conexión ilegal, lo que afecta su estabilidad financiera</t>
  </si>
  <si>
    <t xml:space="preserve">1. Interrupción en el servicio   </t>
  </si>
  <si>
    <t xml:space="preserve">2. Reclamos y denuncias contra la empresa  y sus funcionarios y colaboradores     </t>
  </si>
  <si>
    <t xml:space="preserve">3.  Incumplimiento de objetivos y metas institucionales      </t>
  </si>
  <si>
    <t>4. Averías en el sistema de acueducto</t>
  </si>
  <si>
    <t>5- Aumento de perdidas de agua por falta de mantenimientos de rede</t>
  </si>
  <si>
    <t>6- disminución de presiones</t>
  </si>
  <si>
    <t xml:space="preserve">7- Fallas recurrentes del sistema hidraulico </t>
  </si>
  <si>
    <t xml:space="preserve">Gestionar apoyo de la alcaldía y la Gobernación del departamento con recursos físicos y bienes requeridos por la empresa
</t>
  </si>
  <si>
    <t xml:space="preserve">1- Incumplimiento en la prestación adecuda del servicio de acueducto.   </t>
  </si>
  <si>
    <t xml:space="preserve">2- Inconformidad y desconfianza de los usuarios y de la ciudadanía.    </t>
  </si>
  <si>
    <t xml:space="preserve">3- Afectación de los recaudos por la prestación del servicio       </t>
  </si>
  <si>
    <t xml:space="preserve">5- Reclamos y denuncias ciudadanas     </t>
  </si>
  <si>
    <t>6- Multas y sanciones contra la empresa</t>
  </si>
  <si>
    <t>Realizar mantenimientos permanentemente las válvulas de salida de los pozos de captación del agua.</t>
  </si>
  <si>
    <t xml:space="preserve">Cancelar oportunamente el servicio de energía </t>
  </si>
  <si>
    <t>Evaluar la consecución de un sistema alterno de generación de energía eléctrica para atender emergencias por falta de fluido eléctrico</t>
  </si>
  <si>
    <t>Monitorear el cumplimiento del Plan de mantenimiento preventivo del sistema de acueducto, y atender oportunamente la reposición de Plantas eléctircas o motobombas</t>
  </si>
  <si>
    <t>Mantenimientos frecuentes a las redes electricas para evitar ramas sobres las lineas y fallas por cortocircuito</t>
  </si>
  <si>
    <t>Monitorear el estado y funcionamiento de las líneas de conducción del agua proveniente de los pozos</t>
  </si>
  <si>
    <t>Jefe tecnico</t>
  </si>
  <si>
    <t xml:space="preserve"> Problemas de calidad de agua para consumo humano</t>
  </si>
  <si>
    <t>No contar con cloro gaseoso suficiente para el tratamiento del agua</t>
  </si>
  <si>
    <t xml:space="preserve">Garantizar disponibilidad suficiente de cloro gaseos para 6 meses
Contar con un cronograma de monitoreo de la calidad de agua con laboratorio externo 
</t>
  </si>
  <si>
    <t>GESTION DE RECURSOS HUMANOS</t>
  </si>
  <si>
    <t>2-Detrimento patrimonial como consecuencia de reclamaciones laborales inexistentes</t>
  </si>
  <si>
    <t xml:space="preserve">3-Investigaciones disciplinarias     </t>
  </si>
  <si>
    <t xml:space="preserve">4-Investigaciones penales por falsedad ideológica en documento público            </t>
  </si>
  <si>
    <t xml:space="preserve">5-Pérdida de información histórica real de la entidad     </t>
  </si>
  <si>
    <t xml:space="preserve">6- Desconfianza ciudadana       </t>
  </si>
  <si>
    <t>7- Deterioro de la imagen de la entidad</t>
  </si>
  <si>
    <t xml:space="preserve">1-Demandas contra la entidad </t>
  </si>
  <si>
    <t>Profesional Gestion Humana</t>
  </si>
  <si>
    <t>CUMPLIMIENTO EN LAS ACCIONES DEL PERIODO EVALUADO</t>
  </si>
  <si>
    <t xml:space="preserve">RIESGO
(DESCRIPCIÓN DEL RIESGO)
</t>
  </si>
  <si>
    <t>* Insuficiencia de controles en la custodia de las historias laborales.
* Alta frecuencia de consulta de información de las historias laborales.
* Falta de ética profesional</t>
  </si>
  <si>
    <t>* Pérdida de información institucional 
* Multas
* Sanciones
* Deterioro de la imagen institucional</t>
  </si>
  <si>
    <t>Inconsistencia en liquidación de prestaciones sociales de los funcionarios activos</t>
  </si>
  <si>
    <t>* Desconocimiento de la normatividad vigente
* Recibir novedades que no cumple con los requisitos establecidos
* Ignorar novedades recibidas/
* Pérdida intencional de documentos soporte de novedades
* Incluir novedades ficticias o adicionales
* Manipulación del sistema de nómina  
* Concentración de funciones para la liquidación de nómina .
* Incluir novedades sin los respectivos soportes</t>
  </si>
  <si>
    <t>* Detrimento patrimonial
* Sanciones 
* Multas                                
 * Procesos administrativos en los entes de control</t>
  </si>
  <si>
    <t>GESTIÓN PRESUPUESTAL</t>
  </si>
  <si>
    <t>Afectar rubros que no corresponden con el objeto del gasto, en beneficio propio o a cambio de una retribución económica.</t>
  </si>
  <si>
    <t>* Desconocimiento del presupuesto aprobado de la Empresa, sus condiciones de ejecución y falta de seguimiento.
* Aplicación errada de la
normatividad presupuestal
y de los principios básicos
de la ejecución del
presupuesto
* Falta de ética profesional
* Presiones internas o externas</t>
  </si>
  <si>
    <t xml:space="preserve">* Genera un reintegro presupuestal
* Corrección de Certificado de disponibilidad presupuestal CDP                         
 *Corrección de registro presupuestal RP                  
 * Deficiencias en la ejecución de actividades de los procesos
* Sanciones  </t>
  </si>
  <si>
    <t>Coordinadora Adminsitrativo y contable</t>
  </si>
  <si>
    <t>GESTION CONTABLE</t>
  </si>
  <si>
    <t>Inexistencia de información contable que permitan identificar y controlar la situación financiera de la Empresa.</t>
  </si>
  <si>
    <t>Desconocer el Plan Único de Cuentas, las directrices dadas por la Contaduría General de la Nación y las políticas de control interno contable.</t>
  </si>
  <si>
    <t>Asignación de un funcionario para fines de realizar actividades de control 
* Verificar permanente para garantizar y asegurar el registro contable de la totalidad de las operaciones de la Empresa
* Controlar y seguimiento permanente a la documentación contable originada por la Empresa
* Adoptar e implementar el Manual de Procedimientos Contables
* Aplicar el  programa contable.</t>
  </si>
  <si>
    <t>Contador</t>
  </si>
  <si>
    <t>Imposibilidad de ejercer revisión  por parte de  los Entes de control (Financiera y contable)</t>
  </si>
  <si>
    <t>No remisión de la información financiera y contable a petición de los entes de control.
Entrega inoportuna de la información financiera y contable solicitada por los entes de control</t>
  </si>
  <si>
    <t>Asignación de un  funcionario para fines de realizar actividades de control 
* Establecer y adoptar en el  cronograma de tiempos de entrega de información financiera y contable de acuerdo a lo pactado en la normatividad.</t>
  </si>
  <si>
    <t>* Seguimiento semestral al plan de Acción con soportes objetivos consolidado por Planeación.
* Seguimiento por parte de la Oficina de Control Interno de Gestión.
* Auditorías Internas</t>
  </si>
  <si>
    <t>Planeacion y control
Control Interno</t>
  </si>
  <si>
    <t xml:space="preserve">No remisión de la información de indicadores </t>
  </si>
  <si>
    <t xml:space="preserve">PLANEACIÓN Y CONTROL
</t>
  </si>
  <si>
    <t>CONTROL INTERNO</t>
  </si>
  <si>
    <t xml:space="preserve">Ausencia de procedimiento que establezca lineamientos, responsabilidades y frecuencia de actividades. 
Deficiente planeación y seguimiento a la entrega de informes y herramientas de control obligatorios. </t>
  </si>
  <si>
    <t xml:space="preserve">Elaborar una relación de los informes reglamentarios que debe presentar la oficina de control interno, identificando períodos, frecuencia  contenido
Establecer un control sobre la entrega y publicación oportuna  de informes y de reportes de control interno </t>
  </si>
  <si>
    <t>Control Interno</t>
  </si>
  <si>
    <t>Hakeo de cuentas de redes sociales de la empresa</t>
  </si>
  <si>
    <t>GESTION SISTEMAS Y COMUNICACIONES</t>
  </si>
  <si>
    <t>1. Contraseñas débiles o comprometidas 
2. Falta de autenticación en dos pasos
 3. Vulnerabilidades en las plataformas 
4. Acceso compartido sin control</t>
  </si>
  <si>
    <t>1. Perdida de Informacion
2. Desinformacion a la comunidad
3.perdida de cuenta de redes sociales 4.Daño a la reputación 5. Interrupción de la comunicación</t>
  </si>
  <si>
    <t>Cambio rutinario de claves, vinculacion permanente de administrador responsabel de las redes</t>
  </si>
  <si>
    <t xml:space="preserve">Profesional Sistemas y comunicaciones </t>
  </si>
  <si>
    <t>Inadecuado uso de la imagen corporativa de la empresa</t>
  </si>
  <si>
    <t>1. Falta de políticas claras sobre el uso de la imagen corporativa
 2. Uso no autorizado de la imagen
 3.Desconocimiento o capacitación insuficiente del personal</t>
  </si>
  <si>
    <t>Revision periodica de la pagina  web</t>
  </si>
  <si>
    <t>Desinformacion de la informacion relevante a los ciudadanos a destiempo</t>
  </si>
  <si>
    <t>1. Falta de coordinación interna 
2. Retrasos en la aprobación de mensajes 
3. Errores en los sistemas de comunicación
 4. Cambios inesperados en la situación</t>
  </si>
  <si>
    <t>Mantener informacion constante con las areas encargadas de suministrar la informacion</t>
  </si>
  <si>
    <t>Adulteración de cifras o información en los informes y reportes sobre la gestión</t>
  </si>
  <si>
    <t>Ausencia de acciones de soporte, cotejo y verificación</t>
  </si>
  <si>
    <t>1- Investigaciones y/o sanciones penales, fiscales, disciplinarias y administrativas,                                  
2- Perjuicio de la imagen pública local, nacional y del sector,                                            
3- Intervención de la entidad                          
4- Desconfianza ciudadana                    
5- Apatía hacia la entidad</t>
  </si>
  <si>
    <t>Promover la aplicación de soportes en los informes que evidencien los datos suministrados, de modo que cada dato pueda ser comprobado, y en lo posible, citando fuentes y enlaces donde pueda verificarse la información</t>
  </si>
  <si>
    <t>Planeacion y control</t>
  </si>
  <si>
    <t>GESTION JURIDICA</t>
  </si>
  <si>
    <t>Ejecucion de contratos</t>
  </si>
  <si>
    <t>Insuficiente seguimiento y control sobre la ejecución contractua</t>
  </si>
  <si>
    <t>Ejercer un oportuno y adecuado seguimiento sobre la ejecución de los contratos celebrados por la empresa, verificando el cumplimiento de las obligaciones pactadas, y dejando constancia detallada de ellas en los infofmes</t>
  </si>
  <si>
    <t>Profesional juridico</t>
  </si>
  <si>
    <t xml:space="preserve">Pueden surgir por el pago de penalidades, la no obtención de ingresos adeudados o costos adicionales para corregir o resolver problemas derivados del incumplimiento. 
Dependiendo de la naturaleza del incumplimiento, se pueden imponer sanciones y multas por no seguir lo estipulado en el contrato
Una mala ejecución o incumplimiento puede dañar la reputación de una empresa ante clientes, proveedores y socios comerciales. </t>
  </si>
  <si>
    <t xml:space="preserve">Contratación tardía o con carácterísticas técnicas que no corresponden a las requeridas por la empresa </t>
  </si>
  <si>
    <t>Corrupción/Gestion</t>
  </si>
  <si>
    <t>Insuficiencia de recursos económicos para contratar
Falta de claridad en el perfil del personal requerido
Deficiencias en la formulación de necesidades y de requisitos técnicos</t>
  </si>
  <si>
    <t xml:space="preserve">*Gestionar apoyo de otras entidades e incrementar el recaudo de la facturación, y asignar mayores recursos para dotación de infraestructura tecnológica 
*Solicitar a las áreas que en los documentos de necesidades de personal, indiquen el perfil adecuado de las personas que requieren, como estudios, experiencia,  disponibilidad de tiempo, disponibilidad de equipos de cómputo y de internet para ejecución de actividades en casa, entre otros.
*Solicitar a las áreas que en los documentos de necesidades de personal, indiquen las características técnicas de los bienes que requieren. </t>
  </si>
  <si>
    <t xml:space="preserve">PROCESOS
</t>
  </si>
  <si>
    <t>COORDINACION ADMINISTRATIVA Y CONTABLE</t>
  </si>
  <si>
    <t>DIRECCION TECNICA</t>
  </si>
  <si>
    <t>DIRECCION COMERCIAL</t>
  </si>
  <si>
    <t>PORCENTAJE NIVEL DE RIESGO</t>
  </si>
  <si>
    <t>MAPA DE RIESGOS INSTITUCIONALES-VIGENCIA 2026</t>
  </si>
  <si>
    <t>PORCENTAJE DE AVANCE MINIMIZACION DE RIESGO I SEMESTRE 2026</t>
  </si>
  <si>
    <t>PORCENTAJE DE AVANCE MINIMIZACION DE RIESGO II SERMESTRE 2026</t>
  </si>
  <si>
    <t>Posibles conflictos personales que puedan afectar el clima laboral en la empresa</t>
  </si>
  <si>
    <t>Se deben realizar actividades de bienestar social, incluidas en el Plan de Bienestar Social</t>
  </si>
  <si>
    <t>Estos conflictos se traducen en un ambiente tóxico, desmotivación, aumento de bajas laborales, mala atención al cliente y una disminución generalizada de la productividad</t>
  </si>
  <si>
    <t xml:space="preserve">Causas Técnicas y Operativas del Software
•	Caídas del sistema y lentitud: Los fallos técnicos impiden la generación de facturas en tiempo real, lo que retrasa el envío a los clientes y la validación ante las autoridades tributarias.
•	Falta de actualizaciones normativas: Si el software no se ajusta rápidamente a los cambios en las regulaciones fiscales (formatos, validaciones), las facturas son rechazadas.
•	Errores en el procesamiento de datos: Cálculos automáticos erróneos, duplicación de facturas o datos incorrectos que requieren reprocesos manuales. </t>
  </si>
  <si>
    <t xml:space="preserve">Demoras en la entrega de la factura debido a los inconvenientes del software. </t>
  </si>
  <si>
    <t>Atención tardía de daños en ACUECAR SA ESP, representa un riesgo operativo que puede desencadenar consecuencias legales, financieras y reputacionales críticas.</t>
  </si>
  <si>
    <t xml:space="preserve">1- Incumplimiento en la prestación adecuada del servicio de acueducto. </t>
  </si>
  <si>
    <t>Presentacion de conexiones fraudulentas , sin mediciion y sin ingresos registrados para la empresa</t>
  </si>
  <si>
    <t>Conexiones fraudulentas e ilegales</t>
  </si>
  <si>
    <t>planillas de control donde se evidencia la verificacion por parte del area operativa, seguimiento del personal en campo para la veriricacion de la legalidad del proceso</t>
  </si>
  <si>
    <t xml:space="preserve">•	Ausencia de planes de mantenimiento preventivo: La falta de un manual de procedimientos estructurado impide la inspección regular y la detección oportuna de fallos en el sistema.
•	Limitaciones presupuestarias: Insuficiencia de recursos económicos para la compra de equipos, contratación de personal calificado y ejecución de reparaciones.
•	Personal no calificado o insuficiente: Falta de personal técnico capacitado para operar y mantener la infraestructura moderna, lo que deriva en el uso de tecnologías no apropiadas.
•	Falta de diagnóstico técnico: Desconocimiento del estado real de la red, incluyendo la ubicación exacta de válvulas, lo que dificulta la respuesta rápida ante emergencias
</t>
  </si>
  <si>
    <t>•	Cronograma de Mantenimiento : Elaborar y cumplir un cronograma anual documentado, formalizado e institucionalizado para mantenimiento preventivo y correctivo de equipos, tuberías y tanques.
•	Gestión Presupuestal: Asegurar una partida presupuestaria específica y protegida para el mantenimiento del acueducto, reduciendo la dependencia de reparaciones correctivas costosas.
•	Capacitación y Calificación del Personal: Capacitar a los operarios en técnicas modernas de mantenimiento de infraestructura.
•	Monitoreo Técnico : Implementar registros diarios de presión, niveles de tanques y funcionamiento de bombas para detectar anomalías tempranas (inspección visual y técnica).
•	Programa de Control de Indice de Agua No Contabilizada (IANC): Realizar la búsqueda activa de fugas y calibración de macro y micromedidores para reducir pérdida</t>
  </si>
  <si>
    <t>Jefe tecnico/Coordinadore Administrativo y contable/Agente Especial</t>
  </si>
  <si>
    <t>Bajo porcentaje de mantenimiento en el sistema de acueducto representa un riesgo crítico que puede desencadenar la materialización de amenazas, transformando la infraestructura en un peligro.</t>
  </si>
  <si>
    <t>Interrupción y afectación en la continuidad del servicio de acueducto se refiere a la incapacidad temporal o permanente de suministrar agua potable de manera constante a los usuarios, generando paradas en los procesos operativos de distribución.</t>
  </si>
  <si>
    <t xml:space="preserve">Mantenimiento e infraestructura: Rotura de tuberías por antigüedad, fugas, falta de mantenimiento preventivo, o trabajos de modernización en redes matrices y menores.
Factores Hidroclimáticos: Fenómenos naturales como inundaciones, deslizamientos, sequías o incendios forestales que dañan la infraestructura o contaminan las fuentes hídricas.
Fallas Energéticas: Cortes de energía que paralizan las estaciones de bombeo y plantas de tratamiento.
Calidad del Agua: Contaminación de las fuentes hídricas (basuras, vertidos, sustancias tóxicas) que obliga a suspender el suministro por seguridad.
Causas Operativas/Administrativas: Mora en el pago de facturas, fallas en la dosificación de químicos, o suspensión del servicio por incumplimiento de contratoInsuficiente mantenimieto de planta eléctrica y motobombas de los pozos de captación
Lluvia torrencial
</t>
  </si>
  <si>
    <t>Jefe tecnico/Agente Especial</t>
  </si>
  <si>
    <t>La ausencia o dosificación inadecuada de cloro en el proceso de potabilización por parte de una empresa de servicios públicos representa un riesgo crítico y directo para la salud pública</t>
  </si>
  <si>
    <t>violación al debido proceso en el área comercial de una empresa de servicios públicos domiciliarios en Colombia es alto cuando se omiten las formalidades establecidas en la Ley 142 de 1994 y la Constitución Política (Art. 29), especialmente en procedimientos de facturación, suspensión o corte.</t>
  </si>
  <si>
    <t>Expedir certificaciones laborales con inconsistencias, alteraciones o falsedades.</t>
  </si>
  <si>
    <t xml:space="preserve">•Falta de Procesos Estandarizados: Ausencia de un protocolo para solicitar y emitir certificaciones, lo que lleva a omisiones de funciones, fechas o salarios.
•Desconocimiento Normativo: Incapacidad del personal de Talento Humano para mantenerse actualizado sobre la normativa laboral vigente y los requisitos probatorios.
•Alta Carga Operativa: Sobrecarga de trabajo que lleva a errores humanos, omisiones o falta de revisión detallada antes de la firma. </t>
  </si>
  <si>
    <t>Elaborar una  base de datos con la información de funcionarios activos y antiguos que se encuentra en las hojas de vida, limitando el acceso solo para quienes tengan facultades y funciones de expedir certificados.
Incluir elementos obligatorios: Asegurar que cada certificado contenga obligatoriamente: Funciones, Tiempo de servicio (fechas), y Salario.
Verificar y Validar: Confrontar siempre los datos con el sistema de nómina y el expediente del empleado antes de firmar.
Capacitación: Instruir al personal de RRHH sobre el valor probatorio de estos documentos (Concepto 100791 de 2021 de la Función Pública).
No dar malas referencias: Limitarse a confirmar datos objetivos. Dar opiniones negativas puede conllevar demandas.
Utilizar tecnología: Implementar software de RRHH para automatizar y asegurar la trazabilidad</t>
  </si>
  <si>
    <t>Administrar  y coordinar las acciones relacionadas con el recurso humano de la Empresa, verificando la competencia del mismo y el mejoramiento de las condiciones de trabajo con la finalidad de tener una planta de personal calificada, cumpliendo la normatividad vigente.</t>
  </si>
  <si>
    <t>Asignación de un funcionario con el fin de realización de acciones de control preventivas y detectivas como son:
Revisar previa de quien elabora el Certificado de Disponibilidad Presupuestal, soporte de los gastos.
Verificar final de solicitud de disponibilidad y registro presupuestal expedido por parte del responsable de la gestión presupuestal
Realizar seguimiento a la ejecución presupuestal
Conocer el presupuesto aprobado</t>
  </si>
  <si>
    <t>Digitalizar de las historias laborales.
Implementar formatos "Control Préstamos Hojas de Vida e Índice de Historia Laboral u hoja de control                                                   
Custodiar y acceso restringido al archivo de las Historias Laborales, por parte del área de recursos humanos</t>
  </si>
  <si>
    <t xml:space="preserve">Asignación de un funcionario para fines de realizar actividades de control
Recibir de las novedades administrativa través de oficios, que tienen afectación de la elaboración de nómina 
Aplicar las novedades administrativas en la nómina referente elaboración de la nómina.
Elaboración de la nómina en software Solin (modulo nomina) – recurso humano </t>
  </si>
  <si>
    <t>•Problemas de Comunicación: Malentendidos, desinformación o falta de claridad en los mensajes, lo que crea ambientes ambiguos y fricciones.
•Choques de Personalidad y Estilos de Trabajo: Diferencias en la forma de abordar tareas, valores personales incompatibles o falta de empatía entre compañeros.
•Alta Presión y Carga de Trabajo: Estrés, ansiedad y agotamiento que provocan irritabilidad y reducción de la concentración, derivados de plazos ajustados.
•Desigualdad y Favoritismo: Percepción de trato injusto o falta de reconocimiento por parte de los líderes.
•Competencia por Recursos: Cuando los equipos compiten por las mismas herramientas o recursos limitados, generando roces.
•Conflictos de Rol y Metas Difusas: Falta de claridad en las tareas asignadas o metas contradictorias entre los colaboradores.</t>
  </si>
  <si>
    <t>Inadecuado manejo de recursos propios</t>
  </si>
  <si>
    <t>•Llevar la cuenta mentalmente: Confiar en la memoria en lugar de registrar ingresos y gastos por escrito o en una herramienta digital es el error más común.
•Omitir gastos pequeños o variables: No contabilizar gastos hormiga (cafés, suscripciones) o no prever variaciones en los costos de servicios, lo que distorsiona la realidad financiera.
•Mezclar finanzas personales con empresariales: Utilizar los recursos de la empresa para gastos personales, o viceversa, lo que impide un seguimiento real de la rentabilidad.
•Proyecciones de ingresos demasiado optimistas: Basar el presupuesto en máximos ingresos posibles en lugar de promedios reales, generando déficit al no cumplirse las expectativas.
•Ausencia de seguimiento y actualización: Elaborar un presupuesto y no revisarlo periódicamente para ajustarlo a la realidad actual.
•Sobreendeudamiento: Comprometer recursos futuros con deudas excesivas que consumen la liquidez inmediata.</t>
  </si>
  <si>
    <t>•Falta de Liquidez : La incapacidad para cubrir los gastos corrientes, obligaciones operativas o deudas a corto plazo
• Sobreendeudamiento: Ante la falta de recursos propios planificados, se recurre a financiación externa (préstamos o créditos) con intereses, lo que incrementa el pasivo y compromete ingresos futuros.
• Desviaciones Presupuestarias: Al no controlar el destino de los ingresos propios, es común gastar más de lo proyectado (sobrecostos).
• Erosión de la Rentabilidad: El mal uso de recursos propios disminuye el margen de utilidad neta de la organización</t>
  </si>
  <si>
    <t>•  Monitoreo continuo y análisis de variaciones: Comparar mensualmente el presupuesto vs. el gasto real.
•  Uso de software de gestión presupuestaria: Automatizar el registro de datos para reducir errores humanos y garantizar información en tiempo real.
•  Conciliaciones bancarias inmediatas: Verificar que los ingresos recibidos coincidan con los registrados en la contabilidad.
•  Reportes de ejecución del flujo de caja: Seguimiento diario o semanal al flujo de efectivo</t>
  </si>
  <si>
    <t>Seguimiento a los indicadores  de gestion  de forma superficial y/o no ajustados a la realidad</t>
  </si>
  <si>
    <t xml:space="preserve">1- Incumplimiento de los fines esenciales de control interno                                            
2- Baja cobertura de evaluación de sistemas de gestión y de control interno         
3- Ausencia de controles efectivos que permitan el cumplimiento de la misión institucional y normatividad aplicable                             
4- Evaluaciones con poca contribución al  mejoramiento continuo de la entidad                               
 5- Denuncias e  investigaciones u observaciones por parte de los órganos de contorl y de Seguimiento                                             
6- Afectación de la autoridad y de la imagen dela entidad                                                     
7- Ausencai de elemento de control previo, preventivo y objetivo en la organización                             
8- Deficiencias en controles internos </t>
  </si>
  <si>
    <t>Cumplimiento del Plan Anual de Auditorías de Gestión (PAA) de la Oficina de Control Interno</t>
  </si>
  <si>
    <t xml:space="preserve">• Deficiencias en la Planificación: Formulación errada del plan, objetivos mal definidos y subestimación de los recursos necesarios.
• Limitaciones de Talento Humano y Tiempo: Insuficiente personal capacitado para ejecutar las auditorías en los plazos establecidos.
• Falta de Colaboración de las Áreas: Presentación tardía, incompleta o no fiable de la documentación solicitada (evidencia) por parte de los auditados.
• Riesgos de Gestión: Omisión de riesgos clave, alcance insuficiente, o falta de seguimiento a los planes de mejoramiento.
</t>
  </si>
  <si>
    <t>• Aprobación y Formalización: El PAA debe ser aprobado por el Comité de gestión y desempeño.
• Enfoque Basado en Riesgos: Priorizar auditorías sobre áreas críticas, procesos clave y riesgos de alto impacto identificados .
• Cronograma y Seguimiento: Establecer cronogramas detallados (fechas de inicio y fin) y realizar seguimiento trimestral o semestral del avance.
• Monitoreo de Acciones Correctivas: Verificar el cierre oportuno de hallazgos de auditorías anteriores</t>
  </si>
  <si>
    <t>Seguimiento a la oportuna presentacion de los informes externos e internos de las areas y establecer las herramientas para su verificacion</t>
  </si>
  <si>
    <t>EXTREMO</t>
  </si>
  <si>
    <t>TOLERABLE</t>
  </si>
  <si>
    <t>ALTO</t>
  </si>
  <si>
    <t>ACEPTABLE</t>
  </si>
  <si>
    <t>1. Deterioro de la reputación
2. Pérdida de identidad corporativa 
3. Impacto negativo en las relaciones con los cliente 
4. Posibles problemas legales</t>
  </si>
  <si>
    <t>1. Pérdida de credibilidad y confianza 
2. Confusión y malentendidos
3. Reacciones negativas de la comunidad</t>
  </si>
  <si>
    <t>1.Sanciones
2.Estancamiento o decrecimiento institucional.</t>
  </si>
  <si>
    <t>1.Responsabilidad Disciplinaria y Sanciones: El incumplimiento de las obligaciones funcionales  puede generar hallazgos por parte de entes de control externos (Contraloría, Procuraduría), derivando en investigaciones.
2.Materialización de Riesgos: Al no auditar los procesos según lo planeado, aumenta la probabilidad de que los riesgos de gestión no sean detectados ni mitigados,  afectando la operatividad.
3.Decisiones Basadas en Datos Incorrectos: La falta de informes de auditoría confiables o su inoportunidad lleva a la alta dirección a tomar decisiones estratégicas sin el sustento adecuado.</t>
  </si>
  <si>
    <t>1.Detrimento patrimonial
2.sanciones disciplinarias
3.sanciones penales
4.Deterioro de la imagen institucional</t>
  </si>
  <si>
    <t xml:space="preserve">1.Sanciones fiscales
2.Demandas
3.Estados financieros que no reflejan la real situación de la Empresa
4.Poca información para el análisis y toma de decisiones en la empresa </t>
  </si>
  <si>
    <t>0-49</t>
  </si>
  <si>
    <t>50-69</t>
  </si>
  <si>
    <t>70-89</t>
  </si>
  <si>
    <t>90-100</t>
  </si>
  <si>
    <t>1.Afectación directa al flujo de caja: La demora en la emisión de la factura se traduce directamente en un retraso en el pago por parte de los clientes, lo que reduce la liquidez inmediata.</t>
  </si>
  <si>
    <t>2.Aumento de costos financieros: La escasez de flujo de efectivo puede forzar a la empresa a incurrir en deudas de corto plazo, sobregiros bancarios o intereses de mora con proveedores.</t>
  </si>
  <si>
    <t>3.Pérdida de ingresos: Una facturación tardía o incorrecta puede resultar en facturas rechazadas</t>
  </si>
  <si>
    <t>4.Multas Económicas: La Superservicios puede imponer multas de alto valor, que pueden alcanzar los 100.000 SMLMV, destinadas al Fondo Empresarial, especialmente si la empresa es reincidente o afecta gravemente la prestación del servicio.</t>
  </si>
  <si>
    <t>5.Investigaciones Administrativas: La omisión en el cobro puede activar investigaciones por parte de la Superintendencia ante quejas de usuarios o auditorías, según lo establecido en el artículo 154 de la Ley 142 de 1994.</t>
  </si>
  <si>
    <t>6.Imposibilidad de Cobro Retrospectivo: Si la empresa no factura oportunamente, puede perder la facultad de realizar cobros retroactivos, especialmente si el error es imputable a la entidad.</t>
  </si>
  <si>
    <t>7.Recuperación de Consumos: Aunque no pueden imponer multas directas a los usuarios por el no pago, según el Concepto 235 de 2025 de la SSPD, las empresas sí están facultadas para la 8. "recuperación de consumos" no facturados anteriormente, sin necesidad de multar.</t>
  </si>
  <si>
    <t xml:space="preserve">*Monitoreo automático de rendimiento: Implementar alertas tempranas que detecten lentitud en el procesamiento de datos antes de que el sistema colapse
*Establecer cláusulas penales y tiempos de respuesta mínimos con el proveedor del software de facturación para la resolución de errores </t>
  </si>
  <si>
    <t>2- Inconformidad y desconfianza de los usuarios y de la ciudadanía.</t>
  </si>
  <si>
    <t xml:space="preserve"> 5- Incrementos de Reclamos y denuncias ciudadanas por malainconforidad con la prestación del servicio                                                             </t>
  </si>
  <si>
    <t>1- Retrasos en la prestación de los servicios</t>
  </si>
  <si>
    <t>2- Pérdida de información</t>
  </si>
  <si>
    <t>3- Incumplimiento en el reporte y entrega de informes</t>
  </si>
  <si>
    <t>4- Incumplimiento de objetivos y metas institucionales.</t>
  </si>
  <si>
    <t xml:space="preserve">
5- Conflictos entre funcionarios.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</si>
</sst>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name val="Arial"/>
      <family val="2"/>
    </font>
    <font>
      <sz val="11"/>
      <color indexed="8"/>
      <name val="Franklin Gothic Book"/>
      <family val="2"/>
    </font>
    <font>
      <b/>
      <sz val="11"/>
      <color indexed="8"/>
      <name val="Franklin Gothic Book"/>
      <family val="2"/>
    </font>
    <font>
      <b/>
      <sz val="11"/>
      <name val="Franklin Gothic Book"/>
      <family val="2"/>
    </font>
    <font>
      <b/>
      <u/>
      <sz val="11"/>
      <color indexed="8"/>
      <name val="Franklin Gothic Book"/>
      <family val="2"/>
    </font>
    <font>
      <sz val="11"/>
      <color theme="1"/>
      <name val="Franklin Gothic Book"/>
      <family val="2"/>
    </font>
    <font>
      <b/>
      <sz val="11"/>
      <color theme="1"/>
      <name val="Franklin Gothic Book"/>
      <family val="2"/>
    </font>
    <font>
      <sz val="11"/>
      <color theme="1"/>
      <name val="Arial"/>
      <family val="2"/>
    </font>
    <font>
      <b/>
      <sz val="11"/>
      <color theme="1"/>
      <name val="Arial"/>
      <family val="2"/>
    </font>
    <font>
      <sz val="10"/>
      <color theme="1"/>
      <name val="Arial"/>
      <family val="2"/>
    </font>
    <font>
      <b/>
      <sz val="9"/>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b/>
      <sz val="11"/>
      <color theme="1"/>
      <name val="Calibri"/>
      <family val="2"/>
      <scheme val="minor"/>
    </font>
    <font>
      <b/>
      <sz val="10"/>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14996795556505021"/>
        <bgColor indexed="64"/>
      </patternFill>
    </fill>
    <fill>
      <patternFill patternType="solid">
        <fgColor theme="9" tint="0.79998168889431442"/>
        <bgColor indexed="64"/>
      </patternFill>
    </fill>
    <fill>
      <patternFill patternType="solid">
        <fgColor rgb="FF00B050"/>
        <bgColor indexed="64"/>
      </patternFill>
    </fill>
    <fill>
      <patternFill patternType="solid">
        <fgColor theme="3" tint="0.79998168889431442"/>
        <bgColor indexed="64"/>
      </patternFill>
    </fill>
    <fill>
      <patternFill patternType="solid">
        <fgColor rgb="FF29B95C"/>
        <bgColor indexed="64"/>
      </patternFill>
    </fill>
    <fill>
      <patternFill patternType="solid">
        <fgColor theme="8" tint="0.399975585192419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2">
    <xf numFmtId="0" fontId="0" fillId="0" borderId="0"/>
    <xf numFmtId="0" fontId="1" fillId="0" borderId="0"/>
  </cellStyleXfs>
  <cellXfs count="309">
    <xf numFmtId="0" fontId="0" fillId="0" borderId="0" xfId="0"/>
    <xf numFmtId="0" fontId="6" fillId="0" borderId="0" xfId="0" applyFont="1" applyAlignment="1">
      <alignment wrapText="1"/>
    </xf>
    <xf numFmtId="0" fontId="6" fillId="0" borderId="0" xfId="0" applyFont="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wrapText="1"/>
    </xf>
    <xf numFmtId="0" fontId="6" fillId="6" borderId="2" xfId="0" applyFont="1" applyFill="1" applyBorder="1" applyAlignment="1">
      <alignment horizontal="center" wrapText="1"/>
    </xf>
    <xf numFmtId="0" fontId="6" fillId="3"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6"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9" xfId="0" applyFont="1" applyBorder="1" applyAlignment="1">
      <alignment wrapText="1"/>
    </xf>
    <xf numFmtId="0" fontId="6" fillId="0" borderId="10" xfId="0" applyFont="1" applyBorder="1" applyAlignment="1">
      <alignment wrapText="1"/>
    </xf>
    <xf numFmtId="0" fontId="6" fillId="0" borderId="11" xfId="0" applyFont="1" applyBorder="1" applyAlignment="1">
      <alignment wrapText="1"/>
    </xf>
    <xf numFmtId="0" fontId="6" fillId="0" borderId="12" xfId="0" applyFont="1" applyBorder="1" applyAlignment="1">
      <alignment wrapText="1"/>
    </xf>
    <xf numFmtId="0" fontId="6" fillId="0" borderId="13" xfId="0" applyFont="1" applyBorder="1" applyAlignment="1">
      <alignment wrapText="1"/>
    </xf>
    <xf numFmtId="9" fontId="6" fillId="0" borderId="3" xfId="0" applyNumberFormat="1" applyFont="1" applyBorder="1" applyAlignment="1">
      <alignment horizontal="center" vertical="center" wrapText="1"/>
    </xf>
    <xf numFmtId="9" fontId="6" fillId="0" borderId="4" xfId="0" applyNumberFormat="1" applyFont="1" applyBorder="1" applyAlignment="1">
      <alignment horizontal="center" vertical="center" wrapText="1"/>
    </xf>
    <xf numFmtId="9" fontId="6" fillId="0" borderId="9"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 borderId="14"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8"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wrapText="1"/>
    </xf>
    <xf numFmtId="0" fontId="6" fillId="4" borderId="5" xfId="0" applyFont="1" applyFill="1" applyBorder="1" applyAlignment="1">
      <alignment horizontal="center" vertical="center" wrapText="1"/>
    </xf>
    <xf numFmtId="0" fontId="6" fillId="5" borderId="5" xfId="0" applyFont="1" applyFill="1" applyBorder="1" applyAlignment="1">
      <alignment horizontal="center" wrapText="1"/>
    </xf>
    <xf numFmtId="0" fontId="6" fillId="6" borderId="15" xfId="0" applyFont="1" applyFill="1" applyBorder="1" applyAlignment="1">
      <alignment horizont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6" xfId="0" applyFont="1" applyBorder="1" applyAlignment="1">
      <alignment horizontal="center" vertical="center" wrapText="1"/>
    </xf>
    <xf numFmtId="10" fontId="6" fillId="0" borderId="1" xfId="0" applyNumberFormat="1" applyFont="1" applyBorder="1" applyAlignment="1">
      <alignment horizontal="center" vertical="center" wrapText="1"/>
    </xf>
    <xf numFmtId="10" fontId="6" fillId="0" borderId="2" xfId="0" applyNumberFormat="1" applyFont="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5" xfId="0" applyNumberFormat="1" applyFont="1" applyBorder="1" applyAlignment="1">
      <alignment horizontal="center" vertical="center" wrapText="1"/>
    </xf>
    <xf numFmtId="0" fontId="6" fillId="7" borderId="14" xfId="0" applyFont="1" applyFill="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2" xfId="0" applyFont="1" applyFill="1" applyBorder="1" applyAlignment="1">
      <alignment horizontal="center" vertical="center" wrapText="1"/>
    </xf>
    <xf numFmtId="10" fontId="6" fillId="8" borderId="3" xfId="0" applyNumberFormat="1" applyFont="1" applyFill="1" applyBorder="1" applyAlignment="1">
      <alignment horizontal="center" vertical="center" wrapText="1"/>
    </xf>
    <xf numFmtId="10" fontId="6" fillId="8" borderId="1" xfId="0" applyNumberFormat="1" applyFont="1" applyFill="1" applyBorder="1" applyAlignment="1">
      <alignment horizontal="center" vertical="center" wrapText="1"/>
    </xf>
    <xf numFmtId="10" fontId="6" fillId="8" borderId="4" xfId="0" applyNumberFormat="1" applyFont="1" applyFill="1" applyBorder="1" applyAlignment="1">
      <alignment horizontal="center" vertical="center" wrapText="1"/>
    </xf>
    <xf numFmtId="10" fontId="6" fillId="8" borderId="5"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8" fillId="0" borderId="0" xfId="0" applyFont="1"/>
    <xf numFmtId="0" fontId="8" fillId="0" borderId="0" xfId="0" applyFont="1" applyAlignment="1">
      <alignment vertical="center" wrapText="1"/>
    </xf>
    <xf numFmtId="0" fontId="7" fillId="2" borderId="2" xfId="0" applyFont="1" applyFill="1" applyBorder="1" applyAlignment="1">
      <alignment horizontal="center" vertical="center" wrapText="1"/>
    </xf>
    <xf numFmtId="9" fontId="6"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9" fontId="4" fillId="0" borderId="15" xfId="0" applyNumberFormat="1"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xf numFmtId="0" fontId="10" fillId="0" borderId="0" xfId="0" applyFont="1" applyAlignment="1">
      <alignment vertical="center" wrapText="1"/>
    </xf>
    <xf numFmtId="0" fontId="11" fillId="10" borderId="1" xfId="0" applyFont="1" applyFill="1" applyBorder="1" applyAlignment="1">
      <alignment horizontal="center" vertical="center" wrapText="1"/>
    </xf>
    <xf numFmtId="0" fontId="12" fillId="0" borderId="1" xfId="0" applyFont="1" applyBorder="1" applyAlignment="1">
      <alignment horizontal="center"/>
    </xf>
    <xf numFmtId="0" fontId="12" fillId="0" borderId="0" xfId="0" applyFont="1"/>
    <xf numFmtId="0" fontId="13" fillId="0" borderId="1" xfId="0" applyFont="1" applyBorder="1" applyAlignment="1">
      <alignment horizontal="center" vertical="center"/>
    </xf>
    <xf numFmtId="0" fontId="11" fillId="10" borderId="37" xfId="0" applyFont="1" applyFill="1" applyBorder="1" applyAlignment="1">
      <alignment horizontal="center" vertical="center" wrapText="1"/>
    </xf>
    <xf numFmtId="0" fontId="11" fillId="10" borderId="19" xfId="0" applyFont="1" applyFill="1" applyBorder="1" applyAlignment="1">
      <alignment horizontal="center" vertical="center" wrapText="1"/>
    </xf>
    <xf numFmtId="0" fontId="12" fillId="0" borderId="39" xfId="0" applyFont="1" applyBorder="1" applyAlignment="1">
      <alignment horizontal="center" vertical="center"/>
    </xf>
    <xf numFmtId="0" fontId="12" fillId="0" borderId="39"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xf numFmtId="0" fontId="12" fillId="0" borderId="41" xfId="0" applyFont="1" applyBorder="1" applyAlignment="1">
      <alignment horizontal="center" vertical="center"/>
    </xf>
    <xf numFmtId="0" fontId="12" fillId="0" borderId="41" xfId="0" applyFont="1" applyBorder="1" applyAlignment="1">
      <alignment vertical="center" wrapText="1"/>
    </xf>
    <xf numFmtId="0" fontId="12" fillId="0" borderId="41" xfId="0" applyFont="1" applyBorder="1" applyAlignment="1">
      <alignment vertical="center"/>
    </xf>
    <xf numFmtId="0" fontId="14" fillId="0" borderId="1" xfId="0" applyFont="1" applyBorder="1" applyAlignment="1">
      <alignment vertical="center" wrapText="1"/>
    </xf>
    <xf numFmtId="0" fontId="14" fillId="0" borderId="1" xfId="0" applyFont="1" applyBorder="1" applyAlignment="1">
      <alignment wrapText="1"/>
    </xf>
    <xf numFmtId="0" fontId="12" fillId="0" borderId="43" xfId="0" applyFont="1" applyBorder="1" applyAlignment="1">
      <alignment horizontal="center" vertical="center"/>
    </xf>
    <xf numFmtId="0" fontId="12" fillId="0" borderId="43" xfId="0" applyFont="1" applyBorder="1" applyAlignment="1">
      <alignment vertical="center" wrapText="1"/>
    </xf>
    <xf numFmtId="0" fontId="12" fillId="0" borderId="43" xfId="0" applyFont="1" applyBorder="1" applyAlignment="1">
      <alignment vertical="center"/>
    </xf>
    <xf numFmtId="0" fontId="12" fillId="0" borderId="42" xfId="0" applyFont="1" applyBorder="1" applyAlignment="1">
      <alignment vertical="center" wrapText="1"/>
    </xf>
    <xf numFmtId="0" fontId="12" fillId="0" borderId="43" xfId="0" applyFont="1" applyBorder="1" applyAlignment="1">
      <alignment horizontal="left" vertical="center" wrapText="1"/>
    </xf>
    <xf numFmtId="0" fontId="12" fillId="0" borderId="42" xfId="0" applyFont="1" applyBorder="1" applyAlignment="1">
      <alignment horizontal="center" vertical="center"/>
    </xf>
    <xf numFmtId="0" fontId="12" fillId="0" borderId="42" xfId="0" applyFont="1" applyBorder="1"/>
    <xf numFmtId="0" fontId="12" fillId="0" borderId="45" xfId="0" applyFont="1" applyBorder="1" applyAlignment="1">
      <alignment horizontal="center" vertical="center"/>
    </xf>
    <xf numFmtId="0" fontId="12" fillId="0" borderId="45" xfId="0" applyFont="1" applyBorder="1" applyAlignment="1">
      <alignment vertical="center" wrapText="1"/>
    </xf>
    <xf numFmtId="0" fontId="12" fillId="0" borderId="45" xfId="0" applyFont="1" applyBorder="1" applyAlignment="1">
      <alignment vertical="center"/>
    </xf>
    <xf numFmtId="0" fontId="12" fillId="0" borderId="45" xfId="0" applyFont="1" applyBorder="1"/>
    <xf numFmtId="0" fontId="12" fillId="0" borderId="1" xfId="0" applyFont="1" applyBorder="1" applyAlignment="1">
      <alignment vertical="center"/>
    </xf>
    <xf numFmtId="0" fontId="12" fillId="0" borderId="20" xfId="0" applyFont="1" applyBorder="1"/>
    <xf numFmtId="0" fontId="12" fillId="0" borderId="20" xfId="0" applyFont="1" applyBorder="1" applyAlignment="1">
      <alignment wrapText="1"/>
    </xf>
    <xf numFmtId="0" fontId="12" fillId="0" borderId="0" xfId="0" applyFont="1" applyAlignment="1">
      <alignment wrapText="1"/>
    </xf>
    <xf numFmtId="0" fontId="12" fillId="0" borderId="42" xfId="0" applyFont="1" applyBorder="1" applyAlignment="1">
      <alignment vertical="center"/>
    </xf>
    <xf numFmtId="0" fontId="12" fillId="0" borderId="46" xfId="0" applyFont="1" applyBorder="1" applyAlignment="1">
      <alignment horizontal="center" vertical="center" wrapText="1"/>
    </xf>
    <xf numFmtId="0" fontId="12" fillId="0" borderId="44" xfId="0" applyFont="1" applyBorder="1" applyAlignment="1">
      <alignment vertical="center" wrapText="1"/>
    </xf>
    <xf numFmtId="0" fontId="12" fillId="0" borderId="44" xfId="0" applyFont="1" applyBorder="1" applyAlignment="1">
      <alignment vertical="center"/>
    </xf>
    <xf numFmtId="0" fontId="12" fillId="0" borderId="44" xfId="0" applyFont="1" applyBorder="1" applyAlignment="1">
      <alignment horizontal="center" vertical="center"/>
    </xf>
    <xf numFmtId="0" fontId="12" fillId="0" borderId="44" xfId="0" applyFont="1" applyBorder="1"/>
    <xf numFmtId="0" fontId="12" fillId="0" borderId="43" xfId="0" applyFont="1" applyBorder="1" applyAlignment="1">
      <alignment horizontal="center" vertical="center" wrapText="1"/>
    </xf>
    <xf numFmtId="0" fontId="12" fillId="0" borderId="46" xfId="0" applyFont="1" applyBorder="1" applyAlignment="1">
      <alignment horizontal="center" vertical="center"/>
    </xf>
    <xf numFmtId="0" fontId="12" fillId="0" borderId="45" xfId="0" applyFont="1" applyBorder="1" applyAlignment="1">
      <alignment wrapText="1"/>
    </xf>
    <xf numFmtId="0" fontId="12" fillId="0" borderId="45" xfId="0" applyFont="1" applyBorder="1" applyAlignment="1">
      <alignment horizontal="center"/>
    </xf>
    <xf numFmtId="0" fontId="12" fillId="0" borderId="1" xfId="0" applyFont="1" applyBorder="1" applyAlignment="1">
      <alignment wrapText="1"/>
    </xf>
    <xf numFmtId="0" fontId="12" fillId="0" borderId="42" xfId="0" applyFont="1" applyBorder="1" applyAlignment="1">
      <alignment wrapText="1"/>
    </xf>
    <xf numFmtId="0" fontId="12" fillId="0" borderId="42" xfId="0" applyFont="1" applyBorder="1" applyAlignment="1">
      <alignment horizontal="center"/>
    </xf>
    <xf numFmtId="0" fontId="12" fillId="0" borderId="44" xfId="0" applyFont="1" applyBorder="1" applyAlignment="1">
      <alignment horizontal="left" vertical="center" wrapText="1"/>
    </xf>
    <xf numFmtId="0" fontId="12" fillId="0" borderId="1" xfId="0" applyFont="1" applyBorder="1" applyAlignment="1">
      <alignment horizontal="center" vertical="center" wrapText="1"/>
    </xf>
    <xf numFmtId="0" fontId="12" fillId="0" borderId="46" xfId="0" applyFont="1" applyBorder="1"/>
    <xf numFmtId="0" fontId="12" fillId="0" borderId="43" xfId="0" applyFont="1" applyBorder="1"/>
    <xf numFmtId="0" fontId="12" fillId="0" borderId="41" xfId="0" applyFont="1" applyBorder="1"/>
    <xf numFmtId="0" fontId="12" fillId="0" borderId="40" xfId="0" applyFont="1" applyBorder="1" applyAlignment="1">
      <alignment horizontal="center" vertical="center"/>
    </xf>
    <xf numFmtId="0" fontId="12" fillId="0" borderId="40" xfId="0" applyFont="1" applyBorder="1" applyAlignment="1">
      <alignment vertical="center" wrapText="1"/>
    </xf>
    <xf numFmtId="0" fontId="12" fillId="0" borderId="40" xfId="0" applyFont="1" applyBorder="1"/>
    <xf numFmtId="0" fontId="12" fillId="0" borderId="39" xfId="0" applyFont="1" applyBorder="1"/>
    <xf numFmtId="9" fontId="12" fillId="0" borderId="39" xfId="0" applyNumberFormat="1" applyFont="1" applyBorder="1" applyAlignment="1">
      <alignment horizontal="center" vertical="center"/>
    </xf>
    <xf numFmtId="9" fontId="12" fillId="0" borderId="41" xfId="0" applyNumberFormat="1" applyFont="1" applyBorder="1" applyAlignment="1">
      <alignment horizontal="center" vertical="center"/>
    </xf>
    <xf numFmtId="9" fontId="12" fillId="0" borderId="43" xfId="0" applyNumberFormat="1" applyFont="1" applyBorder="1" applyAlignment="1">
      <alignment horizontal="center" vertical="center"/>
    </xf>
    <xf numFmtId="9" fontId="12" fillId="0" borderId="46" xfId="0" applyNumberFormat="1" applyFont="1" applyBorder="1" applyAlignment="1">
      <alignment horizontal="center" vertical="center"/>
    </xf>
    <xf numFmtId="9" fontId="12" fillId="0" borderId="44" xfId="0" applyNumberFormat="1" applyFont="1" applyBorder="1" applyAlignment="1">
      <alignment horizontal="center" vertical="center"/>
    </xf>
    <xf numFmtId="9" fontId="12" fillId="0" borderId="1" xfId="0" applyNumberFormat="1" applyFont="1" applyBorder="1" applyAlignment="1">
      <alignment horizontal="center" vertical="center"/>
    </xf>
    <xf numFmtId="9" fontId="12" fillId="0" borderId="42" xfId="0" applyNumberFormat="1" applyFont="1" applyBorder="1" applyAlignment="1">
      <alignment horizontal="center" vertical="center"/>
    </xf>
    <xf numFmtId="9" fontId="12" fillId="0" borderId="40" xfId="0" applyNumberFormat="1" applyFont="1" applyBorder="1" applyAlignment="1">
      <alignment horizontal="center" vertical="center"/>
    </xf>
    <xf numFmtId="0" fontId="12" fillId="0" borderId="46" xfId="0" applyFont="1" applyBorder="1" applyAlignment="1">
      <alignment vertical="center" wrapText="1"/>
    </xf>
    <xf numFmtId="0" fontId="12" fillId="0" borderId="41" xfId="0" applyFont="1" applyBorder="1" applyAlignment="1">
      <alignment horizontal="left" vertical="center" wrapText="1"/>
    </xf>
    <xf numFmtId="0" fontId="12" fillId="0" borderId="49" xfId="0" applyFont="1" applyBorder="1"/>
    <xf numFmtId="0" fontId="12" fillId="0" borderId="1" xfId="0" applyFont="1" applyBorder="1" applyAlignment="1">
      <alignment horizontal="left" vertical="center" wrapText="1"/>
    </xf>
    <xf numFmtId="0" fontId="12" fillId="0" borderId="42" xfId="0" applyFont="1" applyBorder="1" applyAlignment="1">
      <alignment horizontal="left" vertical="center" wrapText="1"/>
    </xf>
    <xf numFmtId="0" fontId="12" fillId="6" borderId="1" xfId="0" applyFont="1" applyFill="1" applyBorder="1" applyAlignment="1">
      <alignment horizontal="center" vertical="center"/>
    </xf>
    <xf numFmtId="0" fontId="12" fillId="5" borderId="1" xfId="0" applyFont="1" applyFill="1" applyBorder="1" applyAlignment="1">
      <alignment horizontal="center" vertical="center"/>
    </xf>
    <xf numFmtId="0" fontId="12" fillId="4" borderId="1" xfId="0" applyFont="1" applyFill="1" applyBorder="1" applyAlignment="1">
      <alignment horizontal="center" vertical="center"/>
    </xf>
    <xf numFmtId="0" fontId="12" fillId="11" borderId="1" xfId="0" applyFont="1" applyFill="1" applyBorder="1" applyAlignment="1">
      <alignment horizontal="center" vertical="center"/>
    </xf>
    <xf numFmtId="9" fontId="12" fillId="4" borderId="44" xfId="0" applyNumberFormat="1" applyFont="1" applyFill="1" applyBorder="1" applyAlignment="1">
      <alignment horizontal="center" vertical="center"/>
    </xf>
    <xf numFmtId="9" fontId="12" fillId="5" borderId="44" xfId="0" applyNumberFormat="1" applyFont="1" applyFill="1" applyBorder="1" applyAlignment="1">
      <alignment horizontal="center" vertical="center"/>
    </xf>
    <xf numFmtId="9" fontId="12" fillId="4" borderId="1" xfId="0" applyNumberFormat="1" applyFont="1" applyFill="1" applyBorder="1" applyAlignment="1">
      <alignment horizontal="center" vertical="center"/>
    </xf>
    <xf numFmtId="9" fontId="12" fillId="4" borderId="41" xfId="0" applyNumberFormat="1" applyFont="1" applyFill="1" applyBorder="1" applyAlignment="1">
      <alignment horizontal="center" vertical="center"/>
    </xf>
    <xf numFmtId="9" fontId="12" fillId="5" borderId="46" xfId="0" applyNumberFormat="1" applyFont="1" applyFill="1" applyBorder="1" applyAlignment="1">
      <alignment horizontal="center" vertical="center"/>
    </xf>
    <xf numFmtId="9" fontId="12" fillId="4" borderId="39" xfId="0" applyNumberFormat="1" applyFont="1" applyFill="1" applyBorder="1" applyAlignment="1">
      <alignment horizontal="center" vertical="center"/>
    </xf>
    <xf numFmtId="0" fontId="12" fillId="0" borderId="46" xfId="0" applyFont="1" applyBorder="1" applyAlignment="1">
      <alignment horizontal="center"/>
    </xf>
    <xf numFmtId="0" fontId="12" fillId="0" borderId="0" xfId="0" applyFont="1" applyAlignment="1">
      <alignment vertical="center"/>
    </xf>
    <xf numFmtId="0" fontId="13" fillId="0" borderId="39" xfId="0" applyFont="1" applyBorder="1" applyAlignment="1">
      <alignment horizontal="left" vertical="center" wrapText="1"/>
    </xf>
    <xf numFmtId="0" fontId="13" fillId="0" borderId="41" xfId="0" applyFont="1" applyBorder="1" applyAlignment="1">
      <alignment horizontal="left" vertical="center" wrapText="1"/>
    </xf>
    <xf numFmtId="0" fontId="13" fillId="0" borderId="1" xfId="0" applyFont="1" applyBorder="1" applyAlignment="1">
      <alignment horizontal="left" vertical="center" wrapText="1"/>
    </xf>
    <xf numFmtId="0" fontId="13" fillId="0" borderId="40" xfId="0" applyFont="1" applyBorder="1" applyAlignment="1">
      <alignment horizontal="left" vertical="center" wrapText="1"/>
    </xf>
    <xf numFmtId="0" fontId="13" fillId="0" borderId="42" xfId="0" applyFont="1" applyBorder="1" applyAlignment="1">
      <alignment horizontal="left" vertical="center" wrapText="1"/>
    </xf>
    <xf numFmtId="0" fontId="13" fillId="0" borderId="46" xfId="0" applyFont="1" applyBorder="1" applyAlignment="1">
      <alignment horizontal="left" vertical="center" wrapText="1"/>
    </xf>
    <xf numFmtId="0" fontId="13" fillId="0" borderId="44" xfId="0" applyFont="1" applyBorder="1" applyAlignment="1">
      <alignment horizontal="left" vertical="center" wrapText="1"/>
    </xf>
    <xf numFmtId="0" fontId="13" fillId="0" borderId="43" xfId="0" applyFont="1" applyBorder="1" applyAlignment="1">
      <alignment horizontal="left" vertical="center" wrapText="1"/>
    </xf>
    <xf numFmtId="0" fontId="13" fillId="0" borderId="39" xfId="0" applyFont="1" applyBorder="1" applyAlignment="1">
      <alignment horizontal="left" vertical="center"/>
    </xf>
    <xf numFmtId="0" fontId="12" fillId="0" borderId="0" xfId="0" applyFont="1" applyAlignment="1">
      <alignment horizontal="left"/>
    </xf>
    <xf numFmtId="9" fontId="12" fillId="6" borderId="44" xfId="0" applyNumberFormat="1" applyFont="1" applyFill="1" applyBorder="1" applyAlignment="1">
      <alignment horizontal="center" vertical="center"/>
    </xf>
    <xf numFmtId="9" fontId="12" fillId="4" borderId="43" xfId="0" applyNumberFormat="1" applyFont="1" applyFill="1" applyBorder="1" applyAlignment="1">
      <alignment horizontal="center" vertical="center"/>
    </xf>
    <xf numFmtId="9" fontId="12" fillId="9" borderId="41" xfId="0" applyNumberFormat="1" applyFont="1" applyFill="1" applyBorder="1" applyAlignment="1">
      <alignment horizontal="center" vertical="center"/>
    </xf>
    <xf numFmtId="9" fontId="12" fillId="9" borderId="1" xfId="0" applyNumberFormat="1" applyFont="1" applyFill="1" applyBorder="1" applyAlignment="1">
      <alignment horizontal="center" vertical="center"/>
    </xf>
    <xf numFmtId="9" fontId="12" fillId="9" borderId="42" xfId="0" applyNumberFormat="1" applyFont="1" applyFill="1" applyBorder="1" applyAlignment="1">
      <alignment horizontal="center" vertical="center"/>
    </xf>
    <xf numFmtId="9" fontId="12" fillId="9" borderId="40" xfId="0" applyNumberFormat="1" applyFont="1" applyFill="1" applyBorder="1" applyAlignment="1">
      <alignment horizontal="center" vertical="center"/>
    </xf>
    <xf numFmtId="9" fontId="12" fillId="9" borderId="43" xfId="0" applyNumberFormat="1" applyFont="1" applyFill="1" applyBorder="1" applyAlignment="1">
      <alignment horizontal="center" vertical="center"/>
    </xf>
    <xf numFmtId="9" fontId="12" fillId="5" borderId="41" xfId="0" applyNumberFormat="1" applyFont="1" applyFill="1" applyBorder="1" applyAlignment="1">
      <alignment horizontal="center" vertical="center"/>
    </xf>
    <xf numFmtId="0" fontId="12" fillId="0" borderId="46"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43" xfId="0" applyFont="1" applyBorder="1" applyAlignment="1">
      <alignment horizontal="center" vertical="center" wrapText="1"/>
    </xf>
    <xf numFmtId="9" fontId="12" fillId="0" borderId="39" xfId="0" applyNumberFormat="1" applyFont="1" applyBorder="1" applyAlignment="1">
      <alignment horizontal="center" vertical="center"/>
    </xf>
    <xf numFmtId="9" fontId="12" fillId="0" borderId="41" xfId="0" applyNumberFormat="1" applyFont="1" applyBorder="1" applyAlignment="1">
      <alignment horizontal="center" vertical="center"/>
    </xf>
    <xf numFmtId="9" fontId="12" fillId="0" borderId="40" xfId="0" applyNumberFormat="1" applyFont="1" applyBorder="1" applyAlignment="1">
      <alignment horizontal="center" vertical="center"/>
    </xf>
    <xf numFmtId="0" fontId="12" fillId="0" borderId="39" xfId="0" applyFont="1" applyBorder="1" applyAlignment="1">
      <alignment vertical="center" wrapText="1"/>
    </xf>
    <xf numFmtId="0" fontId="12" fillId="0" borderId="41" xfId="0" applyFont="1" applyBorder="1" applyAlignment="1">
      <alignment vertical="center" wrapText="1"/>
    </xf>
    <xf numFmtId="0" fontId="12" fillId="0" borderId="40" xfId="0" applyFont="1" applyBorder="1" applyAlignment="1">
      <alignment vertical="center" wrapText="1"/>
    </xf>
    <xf numFmtId="0" fontId="12" fillId="0" borderId="39" xfId="0" applyFont="1" applyBorder="1" applyAlignment="1">
      <alignment horizontal="center" vertical="center"/>
    </xf>
    <xf numFmtId="0" fontId="12" fillId="0" borderId="41" xfId="0" applyFont="1" applyBorder="1" applyAlignment="1">
      <alignment horizontal="center" vertical="center"/>
    </xf>
    <xf numFmtId="0" fontId="12" fillId="0" borderId="40" xfId="0" applyFont="1" applyBorder="1" applyAlignment="1">
      <alignment horizontal="center" vertical="center"/>
    </xf>
    <xf numFmtId="0" fontId="13" fillId="0" borderId="46" xfId="0" applyFont="1" applyBorder="1" applyAlignment="1">
      <alignment horizontal="left" vertical="center" wrapText="1"/>
    </xf>
    <xf numFmtId="0" fontId="13" fillId="0" borderId="41" xfId="0" applyFont="1" applyBorder="1" applyAlignment="1">
      <alignment horizontal="left" vertical="center" wrapText="1"/>
    </xf>
    <xf numFmtId="0" fontId="13" fillId="0" borderId="43" xfId="0" applyFont="1" applyBorder="1" applyAlignment="1">
      <alignment horizontal="left" vertical="center" wrapText="1"/>
    </xf>
    <xf numFmtId="0" fontId="12" fillId="0" borderId="46" xfId="0" applyFont="1" applyBorder="1" applyAlignment="1">
      <alignment horizontal="left" vertical="center" wrapText="1"/>
    </xf>
    <xf numFmtId="0" fontId="12" fillId="0" borderId="41" xfId="0" applyFont="1" applyBorder="1" applyAlignment="1">
      <alignment horizontal="left" vertical="center" wrapText="1"/>
    </xf>
    <xf numFmtId="0" fontId="12" fillId="0" borderId="43" xfId="0" applyFont="1" applyBorder="1" applyAlignment="1">
      <alignment horizontal="left" vertical="center" wrapText="1"/>
    </xf>
    <xf numFmtId="0" fontId="12" fillId="0" borderId="46" xfId="0" applyFont="1" applyBorder="1" applyAlignment="1">
      <alignment horizontal="center" vertical="center"/>
    </xf>
    <xf numFmtId="0" fontId="12" fillId="0" borderId="43" xfId="0" applyFont="1" applyBorder="1" applyAlignment="1">
      <alignment horizontal="center" vertical="center"/>
    </xf>
    <xf numFmtId="9" fontId="12" fillId="4" borderId="39" xfId="0" applyNumberFormat="1" applyFont="1" applyFill="1" applyBorder="1" applyAlignment="1">
      <alignment horizontal="center" vertical="center"/>
    </xf>
    <xf numFmtId="9" fontId="12" fillId="4" borderId="41" xfId="0" applyNumberFormat="1" applyFont="1" applyFill="1" applyBorder="1" applyAlignment="1">
      <alignment horizontal="center" vertical="center"/>
    </xf>
    <xf numFmtId="9" fontId="12" fillId="4" borderId="40" xfId="0" applyNumberFormat="1" applyFont="1" applyFill="1" applyBorder="1" applyAlignment="1">
      <alignment horizontal="center" vertical="center"/>
    </xf>
    <xf numFmtId="0" fontId="12" fillId="0" borderId="1" xfId="0" applyFont="1" applyBorder="1" applyAlignment="1">
      <alignment horizontal="center"/>
    </xf>
    <xf numFmtId="0" fontId="11" fillId="10" borderId="39" xfId="0" applyFont="1" applyFill="1" applyBorder="1" applyAlignment="1">
      <alignment horizontal="center" vertical="center" wrapText="1"/>
    </xf>
    <xf numFmtId="0" fontId="11" fillId="10" borderId="40" xfId="0" applyFont="1" applyFill="1" applyBorder="1" applyAlignment="1">
      <alignment horizontal="center" vertical="center" wrapText="1"/>
    </xf>
    <xf numFmtId="0" fontId="11" fillId="10" borderId="41" xfId="0" applyFont="1" applyFill="1" applyBorder="1" applyAlignment="1">
      <alignment horizontal="center" vertical="center" wrapText="1"/>
    </xf>
    <xf numFmtId="0" fontId="11" fillId="10" borderId="40" xfId="0" applyFont="1" applyFill="1" applyBorder="1" applyAlignment="1">
      <alignment horizontal="left" vertical="center" wrapText="1"/>
    </xf>
    <xf numFmtId="0" fontId="15" fillId="0" borderId="1" xfId="0" applyFont="1" applyBorder="1" applyAlignment="1">
      <alignment horizontal="center" vertical="center" wrapText="1"/>
    </xf>
    <xf numFmtId="0" fontId="11" fillId="10" borderId="36" xfId="0" applyFont="1" applyFill="1" applyBorder="1" applyAlignment="1">
      <alignment horizontal="center" vertical="center" wrapText="1"/>
    </xf>
    <xf numFmtId="0" fontId="11" fillId="10" borderId="38" xfId="0" applyFont="1" applyFill="1" applyBorder="1" applyAlignment="1">
      <alignment horizontal="center" vertical="center" wrapText="1"/>
    </xf>
    <xf numFmtId="0" fontId="12" fillId="0" borderId="1" xfId="0" applyFont="1" applyBorder="1" applyAlignment="1">
      <alignment horizontal="left"/>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1" xfId="0" applyFont="1" applyBorder="1" applyAlignment="1">
      <alignment vertical="center" wrapText="1"/>
    </xf>
    <xf numFmtId="0" fontId="12" fillId="0" borderId="42" xfId="0" applyFont="1" applyBorder="1" applyAlignment="1">
      <alignment vertical="center" wrapText="1"/>
    </xf>
    <xf numFmtId="9" fontId="12" fillId="0" borderId="1" xfId="0" applyNumberFormat="1" applyFont="1" applyBorder="1" applyAlignment="1">
      <alignment horizontal="center" vertical="center"/>
    </xf>
    <xf numFmtId="9" fontId="12" fillId="0" borderId="43" xfId="0" applyNumberFormat="1" applyFont="1" applyBorder="1" applyAlignment="1">
      <alignment horizontal="center" vertical="center"/>
    </xf>
    <xf numFmtId="9" fontId="12" fillId="0" borderId="1" xfId="0" applyNumberFormat="1" applyFont="1" applyBorder="1" applyAlignment="1">
      <alignment horizontal="center" vertical="center" wrapText="1"/>
    </xf>
    <xf numFmtId="0" fontId="13" fillId="0" borderId="39" xfId="0" applyFont="1" applyBorder="1" applyAlignment="1">
      <alignment horizontal="left" vertical="center" wrapText="1"/>
    </xf>
    <xf numFmtId="0" fontId="13" fillId="0" borderId="1" xfId="0" applyFont="1" applyBorder="1" applyAlignment="1">
      <alignment horizontal="left" vertical="center" wrapText="1"/>
    </xf>
    <xf numFmtId="0" fontId="13" fillId="0" borderId="40" xfId="0" applyFont="1" applyBorder="1" applyAlignment="1">
      <alignment horizontal="left" vertical="center" wrapText="1"/>
    </xf>
    <xf numFmtId="0" fontId="13" fillId="0" borderId="42" xfId="0" applyFont="1" applyBorder="1" applyAlignment="1">
      <alignment horizontal="left" vertical="center" wrapText="1"/>
    </xf>
    <xf numFmtId="0" fontId="11" fillId="10" borderId="1" xfId="0" applyFont="1" applyFill="1" applyBorder="1" applyAlignment="1">
      <alignment horizontal="center" vertical="center" wrapText="1"/>
    </xf>
    <xf numFmtId="0" fontId="13" fillId="0" borderId="1" xfId="0" applyFont="1" applyBorder="1" applyAlignment="1">
      <alignment horizontal="center" vertical="center" wrapText="1"/>
    </xf>
    <xf numFmtId="9" fontId="12" fillId="5" borderId="1" xfId="0" applyNumberFormat="1" applyFont="1" applyFill="1" applyBorder="1" applyAlignment="1">
      <alignment horizontal="center" vertical="center"/>
    </xf>
    <xf numFmtId="0" fontId="12" fillId="5" borderId="40" xfId="0" applyFont="1" applyFill="1" applyBorder="1" applyAlignment="1">
      <alignment horizontal="center" vertical="center"/>
    </xf>
    <xf numFmtId="0" fontId="12" fillId="5" borderId="1" xfId="0" applyFont="1" applyFill="1" applyBorder="1" applyAlignment="1">
      <alignment horizontal="center" vertical="center"/>
    </xf>
    <xf numFmtId="0" fontId="12" fillId="5" borderId="42" xfId="0" applyFont="1" applyFill="1" applyBorder="1" applyAlignment="1">
      <alignment horizontal="center" vertical="center"/>
    </xf>
    <xf numFmtId="0" fontId="13" fillId="12" borderId="1" xfId="0" applyFont="1" applyFill="1" applyBorder="1" applyAlignment="1">
      <alignment horizontal="center" vertical="center" wrapText="1"/>
    </xf>
    <xf numFmtId="9" fontId="12" fillId="6" borderId="41" xfId="0" applyNumberFormat="1" applyFont="1" applyFill="1" applyBorder="1" applyAlignment="1">
      <alignment horizontal="center" vertical="center" wrapText="1"/>
    </xf>
    <xf numFmtId="0" fontId="12" fillId="6" borderId="41" xfId="0" applyFont="1" applyFill="1" applyBorder="1" applyAlignment="1">
      <alignment horizontal="center" vertical="center"/>
    </xf>
    <xf numFmtId="0" fontId="12" fillId="6" borderId="43" xfId="0" applyFont="1" applyFill="1" applyBorder="1" applyAlignment="1">
      <alignment horizontal="center" vertical="center"/>
    </xf>
    <xf numFmtId="0" fontId="12" fillId="0" borderId="1" xfId="0" applyFont="1" applyBorder="1" applyAlignment="1">
      <alignment horizontal="left" vertical="center" wrapText="1"/>
    </xf>
    <xf numFmtId="9" fontId="12" fillId="6" borderId="39" xfId="0" applyNumberFormat="1" applyFont="1" applyFill="1" applyBorder="1" applyAlignment="1">
      <alignment horizontal="center" vertical="center"/>
    </xf>
    <xf numFmtId="0" fontId="16" fillId="0" borderId="1" xfId="0" applyFont="1" applyBorder="1" applyAlignment="1">
      <alignment horizontal="center" vertical="center" wrapText="1"/>
    </xf>
    <xf numFmtId="0" fontId="13" fillId="0" borderId="1" xfId="0" applyFont="1" applyBorder="1" applyAlignment="1">
      <alignment horizontal="center" vertical="center"/>
    </xf>
    <xf numFmtId="0" fontId="12" fillId="0" borderId="47" xfId="0" applyFont="1" applyBorder="1" applyAlignment="1">
      <alignment horizontal="center" vertical="center"/>
    </xf>
    <xf numFmtId="0" fontId="12" fillId="0" borderId="0" xfId="0" applyFont="1" applyAlignment="1">
      <alignment horizontal="center" vertical="center"/>
    </xf>
    <xf numFmtId="0" fontId="12" fillId="0" borderId="48" xfId="0" applyFont="1" applyBorder="1" applyAlignment="1">
      <alignment horizontal="center" vertical="center"/>
    </xf>
    <xf numFmtId="9" fontId="12" fillId="5" borderId="45" xfId="0" applyNumberFormat="1" applyFont="1" applyFill="1" applyBorder="1" applyAlignment="1">
      <alignment horizontal="center" vertical="center"/>
    </xf>
    <xf numFmtId="0" fontId="12" fillId="0" borderId="45" xfId="0" applyFont="1" applyBorder="1" applyAlignment="1">
      <alignment horizontal="left" vertical="center" wrapText="1"/>
    </xf>
    <xf numFmtId="0" fontId="12" fillId="0" borderId="42" xfId="0" applyFont="1" applyBorder="1" applyAlignment="1">
      <alignment horizontal="left" vertical="center" wrapText="1"/>
    </xf>
    <xf numFmtId="0" fontId="12" fillId="0" borderId="45" xfId="0" applyFont="1" applyBorder="1" applyAlignment="1">
      <alignment horizontal="center" vertical="center"/>
    </xf>
    <xf numFmtId="0" fontId="12" fillId="0" borderId="45" xfId="0" applyFont="1" applyBorder="1" applyAlignment="1">
      <alignment vertical="center" wrapText="1"/>
    </xf>
    <xf numFmtId="9" fontId="12" fillId="0" borderId="46" xfId="0" applyNumberFormat="1" applyFont="1" applyBorder="1" applyAlignment="1">
      <alignment horizontal="center" vertical="center"/>
    </xf>
    <xf numFmtId="0" fontId="13" fillId="0" borderId="45" xfId="0" applyFont="1" applyBorder="1" applyAlignment="1">
      <alignment horizontal="left" vertical="center" wrapText="1"/>
    </xf>
    <xf numFmtId="0" fontId="12" fillId="0" borderId="43" xfId="0" applyFont="1" applyBorder="1" applyAlignment="1">
      <alignment vertical="center" wrapText="1"/>
    </xf>
    <xf numFmtId="9" fontId="12" fillId="6" borderId="46" xfId="0" applyNumberFormat="1" applyFont="1" applyFill="1" applyBorder="1" applyAlignment="1">
      <alignment horizontal="center" vertical="center"/>
    </xf>
    <xf numFmtId="9" fontId="12" fillId="6" borderId="41" xfId="0" applyNumberFormat="1" applyFont="1" applyFill="1" applyBorder="1" applyAlignment="1">
      <alignment horizontal="center" vertical="center"/>
    </xf>
    <xf numFmtId="9" fontId="12" fillId="6" borderId="43" xfId="0" applyNumberFormat="1" applyFont="1" applyFill="1" applyBorder="1" applyAlignment="1">
      <alignment horizontal="center" vertical="center"/>
    </xf>
    <xf numFmtId="0" fontId="12" fillId="0" borderId="42" xfId="0" applyFont="1" applyBorder="1" applyAlignment="1">
      <alignment horizontal="center"/>
    </xf>
    <xf numFmtId="9" fontId="12" fillId="9" borderId="45" xfId="0" applyNumberFormat="1" applyFont="1" applyFill="1" applyBorder="1" applyAlignment="1">
      <alignment horizontal="center" vertical="center"/>
    </xf>
    <xf numFmtId="0" fontId="12" fillId="9" borderId="1" xfId="0" applyFont="1" applyFill="1" applyBorder="1" applyAlignment="1">
      <alignment horizontal="center" vertical="center"/>
    </xf>
    <xf numFmtId="0" fontId="12" fillId="9" borderId="42" xfId="0" applyFont="1" applyFill="1" applyBorder="1" applyAlignment="1">
      <alignment horizontal="center"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21" xfId="0" applyFont="1" applyBorder="1" applyAlignment="1">
      <alignment horizontal="left" vertical="center" wrapText="1"/>
    </xf>
    <xf numFmtId="0" fontId="7" fillId="2" borderId="16"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15" xfId="0" applyFont="1" applyBorder="1" applyAlignment="1">
      <alignment horizontal="left" vertical="center" wrapText="1"/>
    </xf>
    <xf numFmtId="0" fontId="6" fillId="0" borderId="25" xfId="0" applyFont="1" applyBorder="1" applyAlignment="1">
      <alignment horizontal="left" vertical="center" wrapText="1"/>
    </xf>
    <xf numFmtId="0" fontId="6" fillId="0" borderId="24"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20" xfId="0" applyFont="1" applyBorder="1" applyAlignment="1">
      <alignment horizontal="left" vertical="center" wrapText="1"/>
    </xf>
    <xf numFmtId="0" fontId="7" fillId="2" borderId="19"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23" xfId="0" applyFont="1" applyBorder="1" applyAlignment="1">
      <alignment horizontal="left" vertical="center" wrapText="1"/>
    </xf>
    <xf numFmtId="0" fontId="7" fillId="2" borderId="31"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0" fillId="0" borderId="0" xfId="0" applyAlignment="1">
      <alignment horizontal="center"/>
    </xf>
    <xf numFmtId="0" fontId="12" fillId="0" borderId="0" xfId="0" applyFont="1" applyAlignment="1">
      <alignment horizontal="center"/>
    </xf>
    <xf numFmtId="0" fontId="11" fillId="10" borderId="1" xfId="0" applyFont="1" applyFill="1" applyBorder="1" applyAlignment="1">
      <alignment horizontal="left" vertical="center" wrapText="1"/>
    </xf>
    <xf numFmtId="0" fontId="12" fillId="0" borderId="39" xfId="0" applyFont="1" applyBorder="1" applyAlignment="1">
      <alignment horizontal="left" vertical="center"/>
    </xf>
    <xf numFmtId="0" fontId="12" fillId="0" borderId="41" xfId="0" applyFont="1" applyBorder="1" applyAlignment="1">
      <alignment horizontal="left" vertical="center"/>
    </xf>
    <xf numFmtId="0" fontId="12" fillId="0" borderId="1" xfId="0" applyFont="1" applyBorder="1" applyAlignment="1">
      <alignment horizontal="left" vertical="center"/>
    </xf>
    <xf numFmtId="0" fontId="12" fillId="0" borderId="40" xfId="0" applyFont="1" applyBorder="1" applyAlignment="1">
      <alignment horizontal="left" vertical="center"/>
    </xf>
    <xf numFmtId="0" fontId="12" fillId="0" borderId="42" xfId="0" applyFont="1" applyBorder="1" applyAlignment="1">
      <alignment horizontal="left" vertical="center"/>
    </xf>
    <xf numFmtId="0" fontId="12" fillId="0" borderId="44" xfId="0" applyFont="1" applyBorder="1" applyAlignment="1">
      <alignment horizontal="left" vertical="center"/>
    </xf>
    <xf numFmtId="0" fontId="12" fillId="0" borderId="46" xfId="0" applyFont="1" applyBorder="1" applyAlignment="1">
      <alignment horizontal="left" vertical="center"/>
    </xf>
    <xf numFmtId="0" fontId="12" fillId="0" borderId="1" xfId="0" applyFont="1" applyBorder="1" applyAlignment="1">
      <alignment horizontal="left" vertical="center"/>
    </xf>
    <xf numFmtId="0" fontId="12" fillId="0" borderId="43" xfId="0" applyFont="1" applyBorder="1" applyAlignment="1">
      <alignment horizontal="left" vertical="center"/>
    </xf>
    <xf numFmtId="0" fontId="12" fillId="0" borderId="40" xfId="0" applyFont="1" applyBorder="1" applyAlignment="1">
      <alignment horizontal="left" vertical="center"/>
    </xf>
    <xf numFmtId="0" fontId="12" fillId="0" borderId="39" xfId="0" applyFont="1" applyBorder="1" applyAlignment="1">
      <alignment horizontal="left" vertical="center" wrapText="1"/>
    </xf>
    <xf numFmtId="0" fontId="12" fillId="0" borderId="1" xfId="0" applyFont="1" applyBorder="1" applyAlignment="1">
      <alignment horizontal="left" wrapText="1"/>
    </xf>
    <xf numFmtId="0" fontId="13" fillId="0" borderId="39" xfId="0" applyFont="1" applyBorder="1" applyAlignment="1">
      <alignment horizontal="center" vertical="center"/>
    </xf>
    <xf numFmtId="0" fontId="13" fillId="0" borderId="41" xfId="0" applyFont="1" applyBorder="1" applyAlignment="1">
      <alignment horizontal="center" vertical="center"/>
    </xf>
    <xf numFmtId="0" fontId="13" fillId="0" borderId="40" xfId="0" applyFont="1" applyBorder="1" applyAlignment="1">
      <alignment horizontal="center" vertical="center"/>
    </xf>
    <xf numFmtId="0" fontId="13" fillId="0" borderId="39"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0"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cellXfs>
  <cellStyles count="2">
    <cellStyle name="Normal" xfId="0" builtinId="0"/>
    <cellStyle name="Normal 2" xfId="1" xr:uid="{03C50E53-0B49-CC47-8400-CAFF37C59A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1219200</xdr:colOff>
      <xdr:row>17</xdr:row>
      <xdr:rowOff>25400</xdr:rowOff>
    </xdr:from>
    <xdr:to>
      <xdr:col>4</xdr:col>
      <xdr:colOff>571500</xdr:colOff>
      <xdr:row>33</xdr:row>
      <xdr:rowOff>139700</xdr:rowOff>
    </xdr:to>
    <xdr:pic>
      <xdr:nvPicPr>
        <xdr:cNvPr id="3200" name="Imagen 1">
          <a:extLst>
            <a:ext uri="{FF2B5EF4-FFF2-40B4-BE49-F238E27FC236}">
              <a16:creationId xmlns:a16="http://schemas.microsoft.com/office/drawing/2014/main" id="{EE166C85-BD2E-E73F-66CB-E0C4FEE3F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0700" y="5765800"/>
          <a:ext cx="4318000" cy="295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B9280-59CD-7C40-BF5A-A06F1F5960C4}">
  <sheetPr codeName="Hoja2">
    <pageSetUpPr fitToPage="1"/>
  </sheetPr>
  <dimension ref="A1:R77"/>
  <sheetViews>
    <sheetView tabSelected="1" topLeftCell="C70" zoomScale="50" zoomScaleNormal="50" zoomScalePageLayoutView="60" workbookViewId="0">
      <selection activeCell="G70" sqref="G70"/>
    </sheetView>
  </sheetViews>
  <sheetFormatPr baseColWidth="10" defaultColWidth="11.453125" defaultRowHeight="12" x14ac:dyDescent="0.3"/>
  <cols>
    <col min="1" max="1" width="5.7265625" style="75" customWidth="1"/>
    <col min="2" max="2" width="20.36328125" style="160" customWidth="1"/>
    <col min="3" max="3" width="23.1796875" style="160" customWidth="1"/>
    <col min="4" max="4" width="32.26953125" style="75" customWidth="1"/>
    <col min="5" max="5" width="18.453125" style="75" customWidth="1"/>
    <col min="6" max="6" width="39.90625" style="75" customWidth="1"/>
    <col min="7" max="7" width="47.36328125" style="75" customWidth="1"/>
    <col min="8" max="9" width="28.81640625" style="75" customWidth="1"/>
    <col min="10" max="10" width="48.54296875" style="75" customWidth="1"/>
    <col min="11" max="11" width="15.08984375" style="160" customWidth="1"/>
    <col min="12" max="12" width="12.26953125" style="285" customWidth="1"/>
    <col min="13" max="13" width="7.54296875" style="75" customWidth="1"/>
    <col min="14" max="14" width="6.7265625" style="75" customWidth="1"/>
    <col min="15" max="15" width="19.08984375" style="75" customWidth="1"/>
    <col min="16" max="16" width="5.453125" style="75" customWidth="1"/>
    <col min="17" max="17" width="11.453125" style="75"/>
    <col min="18" max="18" width="19.54296875" style="75" customWidth="1"/>
    <col min="19" max="16384" width="11.453125" style="75"/>
  </cols>
  <sheetData>
    <row r="1" spans="1:18" ht="32.25" customHeight="1" x14ac:dyDescent="0.3">
      <c r="A1" s="192"/>
      <c r="B1" s="200"/>
      <c r="C1" s="224" t="s">
        <v>187</v>
      </c>
      <c r="D1" s="224"/>
      <c r="E1" s="224"/>
      <c r="F1" s="224"/>
      <c r="G1" s="224"/>
      <c r="H1" s="224"/>
      <c r="I1" s="224"/>
      <c r="J1" s="224"/>
      <c r="K1" s="224"/>
      <c r="L1" s="224"/>
      <c r="M1" s="224"/>
      <c r="N1" s="224"/>
      <c r="O1" s="224"/>
      <c r="Q1" s="218" t="s">
        <v>338</v>
      </c>
      <c r="R1" s="218"/>
    </row>
    <row r="2" spans="1:18" ht="32.15" customHeight="1" x14ac:dyDescent="0.3">
      <c r="A2" s="192"/>
      <c r="B2" s="200"/>
      <c r="C2" s="197" t="s">
        <v>339</v>
      </c>
      <c r="D2" s="197"/>
      <c r="E2" s="197"/>
      <c r="F2" s="197"/>
      <c r="G2" s="197"/>
      <c r="H2" s="197"/>
      <c r="I2" s="197"/>
      <c r="J2" s="197"/>
      <c r="K2" s="197"/>
      <c r="L2" s="197"/>
      <c r="M2" s="225" t="s">
        <v>185</v>
      </c>
      <c r="N2" s="225"/>
      <c r="O2" s="225"/>
      <c r="Q2" s="139" t="s">
        <v>389</v>
      </c>
      <c r="R2" s="76" t="s">
        <v>379</v>
      </c>
    </row>
    <row r="3" spans="1:18" ht="1" customHeight="1" x14ac:dyDescent="0.3">
      <c r="A3" s="192"/>
      <c r="B3" s="200"/>
      <c r="C3" s="197"/>
      <c r="D3" s="197"/>
      <c r="E3" s="197"/>
      <c r="F3" s="197"/>
      <c r="G3" s="197"/>
      <c r="H3" s="197"/>
      <c r="I3" s="197"/>
      <c r="J3" s="197"/>
      <c r="K3" s="197"/>
      <c r="L3" s="197"/>
      <c r="M3" s="213" t="s">
        <v>206</v>
      </c>
      <c r="N3" s="213"/>
      <c r="O3" s="213"/>
      <c r="Q3" s="140" t="s">
        <v>390</v>
      </c>
      <c r="R3" s="76" t="s">
        <v>381</v>
      </c>
    </row>
    <row r="4" spans="1:18" ht="60" x14ac:dyDescent="0.3">
      <c r="A4" s="193" t="s">
        <v>203</v>
      </c>
      <c r="B4" s="195" t="s">
        <v>121</v>
      </c>
      <c r="C4" s="195" t="s">
        <v>334</v>
      </c>
      <c r="D4" s="195" t="s">
        <v>280</v>
      </c>
      <c r="E4" s="195" t="s">
        <v>189</v>
      </c>
      <c r="F4" s="195" t="s">
        <v>191</v>
      </c>
      <c r="G4" s="195" t="s">
        <v>192</v>
      </c>
      <c r="H4" s="77" t="s">
        <v>184</v>
      </c>
      <c r="I4" s="77" t="s">
        <v>184</v>
      </c>
      <c r="J4" s="195" t="s">
        <v>183</v>
      </c>
      <c r="K4" s="196" t="s">
        <v>222</v>
      </c>
      <c r="L4" s="198" t="s">
        <v>221</v>
      </c>
      <c r="M4" s="212" t="s">
        <v>279</v>
      </c>
      <c r="N4" s="212"/>
      <c r="O4" s="212"/>
      <c r="Q4" s="141" t="s">
        <v>391</v>
      </c>
      <c r="R4" s="76" t="s">
        <v>380</v>
      </c>
    </row>
    <row r="5" spans="1:18" ht="36" x14ac:dyDescent="0.3">
      <c r="A5" s="194"/>
      <c r="B5" s="194"/>
      <c r="C5" s="194"/>
      <c r="D5" s="194"/>
      <c r="E5" s="194"/>
      <c r="F5" s="194"/>
      <c r="G5" s="194"/>
      <c r="H5" s="73" t="s">
        <v>340</v>
      </c>
      <c r="I5" s="73" t="s">
        <v>341</v>
      </c>
      <c r="J5" s="194"/>
      <c r="K5" s="286"/>
      <c r="L5" s="199"/>
      <c r="M5" s="78" t="s">
        <v>199</v>
      </c>
      <c r="N5" s="73" t="s">
        <v>200</v>
      </c>
      <c r="O5" s="73" t="s">
        <v>205</v>
      </c>
      <c r="Q5" s="142" t="s">
        <v>392</v>
      </c>
      <c r="R5" s="76" t="s">
        <v>382</v>
      </c>
    </row>
    <row r="6" spans="1:18" ht="48" customHeight="1" x14ac:dyDescent="0.3">
      <c r="A6" s="178">
        <v>1</v>
      </c>
      <c r="B6" s="208" t="s">
        <v>337</v>
      </c>
      <c r="C6" s="208" t="s">
        <v>188</v>
      </c>
      <c r="D6" s="175" t="s">
        <v>218</v>
      </c>
      <c r="E6" s="178" t="s">
        <v>190</v>
      </c>
      <c r="F6" s="175" t="s">
        <v>219</v>
      </c>
      <c r="G6" s="81" t="s">
        <v>194</v>
      </c>
      <c r="H6" s="223">
        <v>0.48</v>
      </c>
      <c r="I6" s="172"/>
      <c r="J6" s="175" t="s">
        <v>220</v>
      </c>
      <c r="K6" s="287" t="s">
        <v>202</v>
      </c>
      <c r="L6" s="178" t="s">
        <v>227</v>
      </c>
      <c r="M6" s="82"/>
      <c r="N6" s="83"/>
      <c r="O6" s="82" t="s">
        <v>204</v>
      </c>
    </row>
    <row r="7" spans="1:18" ht="23" customHeight="1" x14ac:dyDescent="0.3">
      <c r="A7" s="179"/>
      <c r="B7" s="182"/>
      <c r="C7" s="182"/>
      <c r="D7" s="176"/>
      <c r="E7" s="179"/>
      <c r="F7" s="176"/>
      <c r="G7" s="81" t="s">
        <v>193</v>
      </c>
      <c r="H7" s="220"/>
      <c r="I7" s="173"/>
      <c r="J7" s="176"/>
      <c r="K7" s="288"/>
      <c r="L7" s="179"/>
      <c r="M7" s="82"/>
      <c r="N7" s="83"/>
      <c r="O7" s="82" t="s">
        <v>204</v>
      </c>
    </row>
    <row r="8" spans="1:18" ht="30.75" customHeight="1" x14ac:dyDescent="0.3">
      <c r="A8" s="179"/>
      <c r="B8" s="182"/>
      <c r="C8" s="182"/>
      <c r="D8" s="176"/>
      <c r="E8" s="179"/>
      <c r="F8" s="176"/>
      <c r="G8" s="87" t="s">
        <v>195</v>
      </c>
      <c r="H8" s="220"/>
      <c r="I8" s="173"/>
      <c r="J8" s="176"/>
      <c r="K8" s="288"/>
      <c r="L8" s="179"/>
      <c r="M8" s="82"/>
      <c r="N8" s="83"/>
      <c r="O8" s="82" t="s">
        <v>204</v>
      </c>
    </row>
    <row r="9" spans="1:18" ht="30" customHeight="1" x14ac:dyDescent="0.3">
      <c r="A9" s="179"/>
      <c r="B9" s="182"/>
      <c r="C9" s="182"/>
      <c r="D9" s="176"/>
      <c r="E9" s="179"/>
      <c r="F9" s="176"/>
      <c r="G9" s="87" t="s">
        <v>196</v>
      </c>
      <c r="H9" s="220"/>
      <c r="I9" s="173"/>
      <c r="J9" s="176"/>
      <c r="K9" s="288"/>
      <c r="L9" s="179"/>
      <c r="M9" s="82"/>
      <c r="N9" s="83"/>
      <c r="O9" s="82" t="s">
        <v>204</v>
      </c>
    </row>
    <row r="10" spans="1:18" ht="30" customHeight="1" x14ac:dyDescent="0.3">
      <c r="A10" s="179"/>
      <c r="B10" s="182"/>
      <c r="C10" s="182"/>
      <c r="D10" s="176"/>
      <c r="E10" s="179"/>
      <c r="F10" s="176"/>
      <c r="G10" s="88" t="s">
        <v>197</v>
      </c>
      <c r="H10" s="220"/>
      <c r="I10" s="173"/>
      <c r="J10" s="176"/>
      <c r="K10" s="288"/>
      <c r="L10" s="179"/>
      <c r="M10" s="82"/>
      <c r="N10" s="83"/>
      <c r="O10" s="82" t="s">
        <v>204</v>
      </c>
    </row>
    <row r="11" spans="1:18" ht="32.25" customHeight="1" thickBot="1" x14ac:dyDescent="0.35">
      <c r="A11" s="179"/>
      <c r="B11" s="182"/>
      <c r="C11" s="182"/>
      <c r="D11" s="176"/>
      <c r="E11" s="179"/>
      <c r="F11" s="176"/>
      <c r="G11" s="80" t="s">
        <v>198</v>
      </c>
      <c r="H11" s="220"/>
      <c r="I11" s="173"/>
      <c r="J11" s="176"/>
      <c r="K11" s="288"/>
      <c r="L11" s="179"/>
      <c r="M11" s="94"/>
      <c r="N11" s="95"/>
      <c r="O11" s="94" t="s">
        <v>204</v>
      </c>
    </row>
    <row r="12" spans="1:18" ht="46.5" customHeight="1" x14ac:dyDescent="0.3">
      <c r="A12" s="201">
        <v>2</v>
      </c>
      <c r="B12" s="209" t="s">
        <v>337</v>
      </c>
      <c r="C12" s="209" t="s">
        <v>188</v>
      </c>
      <c r="D12" s="203" t="s">
        <v>207</v>
      </c>
      <c r="E12" s="201" t="s">
        <v>160</v>
      </c>
      <c r="F12" s="203" t="s">
        <v>208</v>
      </c>
      <c r="G12" s="81" t="s">
        <v>210</v>
      </c>
      <c r="H12" s="214">
        <v>0.7</v>
      </c>
      <c r="I12" s="205"/>
      <c r="J12" s="203" t="s">
        <v>209</v>
      </c>
      <c r="K12" s="289" t="s">
        <v>202</v>
      </c>
      <c r="L12" s="201" t="s">
        <v>227</v>
      </c>
      <c r="M12" s="96"/>
      <c r="N12" s="99"/>
      <c r="O12" s="113" t="s">
        <v>204</v>
      </c>
    </row>
    <row r="13" spans="1:18" ht="22.5" customHeight="1" x14ac:dyDescent="0.3">
      <c r="A13" s="180"/>
      <c r="B13" s="210"/>
      <c r="C13" s="210"/>
      <c r="D13" s="177"/>
      <c r="E13" s="180"/>
      <c r="F13" s="177"/>
      <c r="G13" s="136" t="s">
        <v>211</v>
      </c>
      <c r="H13" s="215"/>
      <c r="I13" s="173"/>
      <c r="J13" s="177"/>
      <c r="K13" s="290"/>
      <c r="L13" s="180"/>
      <c r="M13" s="82"/>
      <c r="N13" s="83"/>
      <c r="O13" s="74" t="s">
        <v>204</v>
      </c>
    </row>
    <row r="14" spans="1:18" ht="21" customHeight="1" x14ac:dyDescent="0.3">
      <c r="A14" s="201"/>
      <c r="B14" s="209"/>
      <c r="C14" s="209"/>
      <c r="D14" s="203"/>
      <c r="E14" s="201"/>
      <c r="F14" s="203"/>
      <c r="G14" s="101" t="s">
        <v>212</v>
      </c>
      <c r="H14" s="216"/>
      <c r="I14" s="173"/>
      <c r="J14" s="203"/>
      <c r="K14" s="289"/>
      <c r="L14" s="201"/>
      <c r="M14" s="82"/>
      <c r="N14" s="83"/>
      <c r="O14" s="74" t="s">
        <v>204</v>
      </c>
    </row>
    <row r="15" spans="1:18" ht="26.25" customHeight="1" x14ac:dyDescent="0.3">
      <c r="A15" s="201"/>
      <c r="B15" s="209"/>
      <c r="C15" s="209"/>
      <c r="D15" s="203"/>
      <c r="E15" s="201"/>
      <c r="F15" s="203"/>
      <c r="G15" s="102" t="s">
        <v>213</v>
      </c>
      <c r="H15" s="216"/>
      <c r="I15" s="173"/>
      <c r="J15" s="203"/>
      <c r="K15" s="289"/>
      <c r="L15" s="201"/>
      <c r="M15" s="82"/>
      <c r="N15" s="83"/>
      <c r="O15" s="74" t="s">
        <v>204</v>
      </c>
    </row>
    <row r="16" spans="1:18" ht="26.25" customHeight="1" x14ac:dyDescent="0.3">
      <c r="A16" s="201"/>
      <c r="B16" s="209"/>
      <c r="C16" s="209"/>
      <c r="D16" s="203"/>
      <c r="E16" s="201"/>
      <c r="F16" s="203"/>
      <c r="G16" s="102" t="s">
        <v>214</v>
      </c>
      <c r="H16" s="216"/>
      <c r="I16" s="173"/>
      <c r="J16" s="203"/>
      <c r="K16" s="289"/>
      <c r="L16" s="201"/>
      <c r="M16" s="82"/>
      <c r="N16" s="83"/>
      <c r="O16" s="74" t="s">
        <v>204</v>
      </c>
    </row>
    <row r="17" spans="1:15" ht="18.75" customHeight="1" x14ac:dyDescent="0.3">
      <c r="A17" s="201"/>
      <c r="B17" s="209"/>
      <c r="C17" s="209"/>
      <c r="D17" s="203"/>
      <c r="E17" s="201"/>
      <c r="F17" s="203"/>
      <c r="G17" s="102" t="s">
        <v>215</v>
      </c>
      <c r="H17" s="216"/>
      <c r="I17" s="173"/>
      <c r="J17" s="203"/>
      <c r="K17" s="289"/>
      <c r="L17" s="201"/>
      <c r="M17" s="82"/>
      <c r="N17" s="83"/>
      <c r="O17" s="74" t="s">
        <v>204</v>
      </c>
    </row>
    <row r="18" spans="1:15" ht="26.25" customHeight="1" x14ac:dyDescent="0.3">
      <c r="A18" s="201"/>
      <c r="B18" s="209"/>
      <c r="C18" s="209"/>
      <c r="D18" s="203"/>
      <c r="E18" s="201"/>
      <c r="F18" s="203"/>
      <c r="G18" s="103" t="s">
        <v>216</v>
      </c>
      <c r="H18" s="216"/>
      <c r="I18" s="173"/>
      <c r="J18" s="203"/>
      <c r="K18" s="289"/>
      <c r="L18" s="201"/>
      <c r="M18" s="82"/>
      <c r="N18" s="83"/>
      <c r="O18" s="74" t="s">
        <v>204</v>
      </c>
    </row>
    <row r="19" spans="1:15" ht="17.25" customHeight="1" thickBot="1" x14ac:dyDescent="0.35">
      <c r="A19" s="202"/>
      <c r="B19" s="211"/>
      <c r="C19" s="211"/>
      <c r="D19" s="204"/>
      <c r="E19" s="202"/>
      <c r="F19" s="204"/>
      <c r="G19" s="95" t="s">
        <v>217</v>
      </c>
      <c r="H19" s="217"/>
      <c r="I19" s="206"/>
      <c r="J19" s="204"/>
      <c r="K19" s="291"/>
      <c r="L19" s="202"/>
      <c r="M19" s="94"/>
      <c r="N19" s="95"/>
      <c r="O19" s="116" t="s">
        <v>204</v>
      </c>
    </row>
    <row r="20" spans="1:15" ht="126" customHeight="1" thickBot="1" x14ac:dyDescent="0.35">
      <c r="A20" s="105">
        <v>3</v>
      </c>
      <c r="B20" s="156" t="s">
        <v>337</v>
      </c>
      <c r="C20" s="157" t="s">
        <v>188</v>
      </c>
      <c r="D20" s="106" t="s">
        <v>223</v>
      </c>
      <c r="E20" s="108" t="s">
        <v>190</v>
      </c>
      <c r="F20" s="106" t="s">
        <v>225</v>
      </c>
      <c r="G20" s="117" t="s">
        <v>226</v>
      </c>
      <c r="H20" s="143">
        <v>0.55000000000000004</v>
      </c>
      <c r="I20" s="130"/>
      <c r="J20" s="106" t="s">
        <v>228</v>
      </c>
      <c r="K20" s="292" t="s">
        <v>202</v>
      </c>
      <c r="L20" s="108" t="s">
        <v>227</v>
      </c>
      <c r="M20" s="108"/>
      <c r="N20" s="109"/>
      <c r="O20" s="108" t="s">
        <v>204</v>
      </c>
    </row>
    <row r="21" spans="1:15" ht="114" customHeight="1" thickBot="1" x14ac:dyDescent="0.35">
      <c r="A21" s="118">
        <v>4</v>
      </c>
      <c r="B21" s="157" t="s">
        <v>337</v>
      </c>
      <c r="C21" s="157" t="s">
        <v>188</v>
      </c>
      <c r="D21" s="106" t="s">
        <v>360</v>
      </c>
      <c r="E21" s="108" t="s">
        <v>190</v>
      </c>
      <c r="F21" s="106" t="s">
        <v>224</v>
      </c>
      <c r="G21" s="106" t="s">
        <v>229</v>
      </c>
      <c r="H21" s="144">
        <v>0.7</v>
      </c>
      <c r="I21" s="130"/>
      <c r="J21" s="106" t="s">
        <v>230</v>
      </c>
      <c r="K21" s="292" t="s">
        <v>202</v>
      </c>
      <c r="L21" s="108" t="s">
        <v>201</v>
      </c>
      <c r="M21" s="108"/>
      <c r="N21" s="109"/>
      <c r="O21" s="108" t="s">
        <v>204</v>
      </c>
    </row>
    <row r="22" spans="1:15" ht="58.5" customHeight="1" thickBot="1" x14ac:dyDescent="0.35">
      <c r="A22" s="118">
        <v>5</v>
      </c>
      <c r="B22" s="157" t="s">
        <v>337</v>
      </c>
      <c r="C22" s="157" t="s">
        <v>188</v>
      </c>
      <c r="D22" s="107" t="s">
        <v>231</v>
      </c>
      <c r="E22" s="108" t="s">
        <v>190</v>
      </c>
      <c r="F22" s="106" t="s">
        <v>233</v>
      </c>
      <c r="G22" s="106" t="s">
        <v>234</v>
      </c>
      <c r="H22" s="147">
        <v>0.65</v>
      </c>
      <c r="I22" s="129"/>
      <c r="J22" s="134" t="s">
        <v>235</v>
      </c>
      <c r="K22" s="293" t="s">
        <v>202</v>
      </c>
      <c r="L22" s="111" t="s">
        <v>201</v>
      </c>
      <c r="M22" s="108"/>
      <c r="N22" s="109"/>
      <c r="O22" s="108" t="s">
        <v>204</v>
      </c>
    </row>
    <row r="23" spans="1:15" s="150" customFormat="1" ht="99.5" customHeight="1" thickBot="1" x14ac:dyDescent="0.4">
      <c r="A23" s="110">
        <v>6</v>
      </c>
      <c r="B23" s="157" t="s">
        <v>337</v>
      </c>
      <c r="C23" s="157" t="s">
        <v>188</v>
      </c>
      <c r="D23" s="106" t="s">
        <v>232</v>
      </c>
      <c r="E23" s="108" t="s">
        <v>160</v>
      </c>
      <c r="F23" s="106" t="s">
        <v>236</v>
      </c>
      <c r="G23" s="134" t="s">
        <v>237</v>
      </c>
      <c r="H23" s="145">
        <v>0.72</v>
      </c>
      <c r="I23" s="131"/>
      <c r="J23" s="81" t="s">
        <v>238</v>
      </c>
      <c r="K23" s="294" t="s">
        <v>202</v>
      </c>
      <c r="L23" s="82" t="s">
        <v>227</v>
      </c>
      <c r="M23" s="108"/>
      <c r="N23" s="107"/>
      <c r="O23" s="108" t="s">
        <v>204</v>
      </c>
    </row>
    <row r="24" spans="1:15" ht="43.5" customHeight="1" thickBot="1" x14ac:dyDescent="0.35">
      <c r="A24" s="169">
        <v>7</v>
      </c>
      <c r="B24" s="181" t="s">
        <v>337</v>
      </c>
      <c r="C24" s="181" t="s">
        <v>188</v>
      </c>
      <c r="D24" s="184" t="s">
        <v>346</v>
      </c>
      <c r="E24" s="187" t="s">
        <v>190</v>
      </c>
      <c r="F24" s="184" t="s">
        <v>345</v>
      </c>
      <c r="G24" s="81" t="s">
        <v>393</v>
      </c>
      <c r="H24" s="189">
        <v>0.78</v>
      </c>
      <c r="I24" s="172"/>
      <c r="J24" s="175" t="s">
        <v>400</v>
      </c>
      <c r="K24" s="287" t="s">
        <v>202</v>
      </c>
      <c r="L24" s="178" t="s">
        <v>227</v>
      </c>
      <c r="M24" s="111"/>
      <c r="N24" s="119"/>
      <c r="O24" s="149" t="s">
        <v>204</v>
      </c>
    </row>
    <row r="25" spans="1:15" ht="53.5" customHeight="1" thickBot="1" x14ac:dyDescent="0.35">
      <c r="A25" s="170"/>
      <c r="B25" s="182"/>
      <c r="C25" s="182"/>
      <c r="D25" s="185"/>
      <c r="E25" s="179"/>
      <c r="F25" s="185"/>
      <c r="G25" s="81" t="s">
        <v>394</v>
      </c>
      <c r="H25" s="190"/>
      <c r="I25" s="173"/>
      <c r="J25" s="176"/>
      <c r="K25" s="288"/>
      <c r="L25" s="179"/>
      <c r="M25" s="111"/>
      <c r="N25" s="119"/>
      <c r="O25" s="149" t="s">
        <v>204</v>
      </c>
    </row>
    <row r="26" spans="1:15" ht="37" customHeight="1" thickBot="1" x14ac:dyDescent="0.35">
      <c r="A26" s="170"/>
      <c r="B26" s="182"/>
      <c r="C26" s="182"/>
      <c r="D26" s="185"/>
      <c r="E26" s="179"/>
      <c r="F26" s="185"/>
      <c r="G26" s="81" t="s">
        <v>395</v>
      </c>
      <c r="H26" s="190"/>
      <c r="I26" s="173"/>
      <c r="J26" s="176"/>
      <c r="K26" s="288"/>
      <c r="L26" s="179"/>
      <c r="M26" s="111"/>
      <c r="N26" s="119"/>
      <c r="O26" s="149" t="s">
        <v>204</v>
      </c>
    </row>
    <row r="27" spans="1:15" ht="47" customHeight="1" thickBot="1" x14ac:dyDescent="0.35">
      <c r="A27" s="170"/>
      <c r="B27" s="182"/>
      <c r="C27" s="182"/>
      <c r="D27" s="185"/>
      <c r="E27" s="179"/>
      <c r="F27" s="185"/>
      <c r="G27" s="81" t="s">
        <v>396</v>
      </c>
      <c r="H27" s="190"/>
      <c r="I27" s="173"/>
      <c r="J27" s="176"/>
      <c r="K27" s="288"/>
      <c r="L27" s="179"/>
      <c r="M27" s="111"/>
      <c r="N27" s="119"/>
      <c r="O27" s="149" t="s">
        <v>204</v>
      </c>
    </row>
    <row r="28" spans="1:15" ht="47" customHeight="1" thickBot="1" x14ac:dyDescent="0.35">
      <c r="A28" s="170"/>
      <c r="B28" s="182"/>
      <c r="C28" s="182"/>
      <c r="D28" s="185"/>
      <c r="E28" s="179"/>
      <c r="F28" s="185"/>
      <c r="G28" s="85" t="s">
        <v>397</v>
      </c>
      <c r="H28" s="190"/>
      <c r="I28" s="173"/>
      <c r="J28" s="176"/>
      <c r="K28" s="288"/>
      <c r="L28" s="179"/>
      <c r="M28" s="111"/>
      <c r="N28" s="119"/>
      <c r="O28" s="149" t="s">
        <v>204</v>
      </c>
    </row>
    <row r="29" spans="1:15" ht="47" customHeight="1" thickBot="1" x14ac:dyDescent="0.35">
      <c r="A29" s="170"/>
      <c r="B29" s="182"/>
      <c r="C29" s="182"/>
      <c r="D29" s="185"/>
      <c r="E29" s="179"/>
      <c r="F29" s="185"/>
      <c r="G29" s="81" t="s">
        <v>398</v>
      </c>
      <c r="H29" s="190"/>
      <c r="I29" s="173"/>
      <c r="J29" s="176"/>
      <c r="K29" s="288"/>
      <c r="L29" s="179"/>
      <c r="M29" s="111"/>
      <c r="N29" s="119"/>
      <c r="O29" s="149" t="s">
        <v>204</v>
      </c>
    </row>
    <row r="30" spans="1:15" ht="74" customHeight="1" thickBot="1" x14ac:dyDescent="0.35">
      <c r="A30" s="171"/>
      <c r="B30" s="183"/>
      <c r="C30" s="183"/>
      <c r="D30" s="186"/>
      <c r="E30" s="188"/>
      <c r="F30" s="186"/>
      <c r="G30" s="81" t="s">
        <v>399</v>
      </c>
      <c r="H30" s="191"/>
      <c r="I30" s="174"/>
      <c r="J30" s="177"/>
      <c r="K30" s="290"/>
      <c r="L30" s="180"/>
      <c r="M30" s="111"/>
      <c r="N30" s="119"/>
      <c r="O30" s="111" t="s">
        <v>204</v>
      </c>
    </row>
    <row r="31" spans="1:15" ht="22.5" customHeight="1" x14ac:dyDescent="0.3">
      <c r="A31" s="187">
        <v>8</v>
      </c>
      <c r="B31" s="181" t="s">
        <v>336</v>
      </c>
      <c r="C31" s="181" t="s">
        <v>239</v>
      </c>
      <c r="D31" s="184" t="s">
        <v>347</v>
      </c>
      <c r="E31" s="187" t="s">
        <v>190</v>
      </c>
      <c r="F31" s="184" t="s">
        <v>240</v>
      </c>
      <c r="G31" s="114" t="s">
        <v>348</v>
      </c>
      <c r="H31" s="219">
        <v>0.49</v>
      </c>
      <c r="I31" s="207"/>
      <c r="J31" s="222" t="s">
        <v>243</v>
      </c>
      <c r="K31" s="222" t="s">
        <v>244</v>
      </c>
      <c r="L31" s="201" t="s">
        <v>227</v>
      </c>
      <c r="M31" s="113"/>
      <c r="N31" s="99"/>
      <c r="O31" s="113" t="s">
        <v>204</v>
      </c>
    </row>
    <row r="32" spans="1:15" ht="35.5" customHeight="1" x14ac:dyDescent="0.3">
      <c r="A32" s="179"/>
      <c r="B32" s="182"/>
      <c r="C32" s="182"/>
      <c r="D32" s="185"/>
      <c r="E32" s="179"/>
      <c r="F32" s="185"/>
      <c r="G32" s="298" t="s">
        <v>401</v>
      </c>
      <c r="H32" s="220"/>
      <c r="I32" s="207"/>
      <c r="J32" s="222"/>
      <c r="K32" s="222"/>
      <c r="L32" s="201"/>
      <c r="M32" s="74"/>
      <c r="N32" s="83"/>
      <c r="O32" s="74" t="s">
        <v>204</v>
      </c>
    </row>
    <row r="33" spans="1:15" ht="24.75" customHeight="1" x14ac:dyDescent="0.3">
      <c r="A33" s="179"/>
      <c r="B33" s="182"/>
      <c r="C33" s="182"/>
      <c r="D33" s="185"/>
      <c r="E33" s="179"/>
      <c r="F33" s="185"/>
      <c r="G33" s="81" t="s">
        <v>241</v>
      </c>
      <c r="H33" s="220"/>
      <c r="I33" s="207"/>
      <c r="J33" s="222"/>
      <c r="K33" s="222"/>
      <c r="L33" s="201"/>
      <c r="M33" s="74"/>
      <c r="N33" s="83"/>
      <c r="O33" s="74" t="s">
        <v>204</v>
      </c>
    </row>
    <row r="34" spans="1:15" ht="24.75" customHeight="1" x14ac:dyDescent="0.3">
      <c r="A34" s="179"/>
      <c r="B34" s="182"/>
      <c r="C34" s="182"/>
      <c r="D34" s="185"/>
      <c r="E34" s="179"/>
      <c r="F34" s="185"/>
      <c r="G34" s="114" t="s">
        <v>242</v>
      </c>
      <c r="H34" s="220"/>
      <c r="I34" s="207"/>
      <c r="J34" s="222"/>
      <c r="K34" s="222"/>
      <c r="L34" s="201"/>
      <c r="M34" s="74"/>
      <c r="N34" s="83"/>
      <c r="O34" s="74" t="s">
        <v>204</v>
      </c>
    </row>
    <row r="35" spans="1:15" ht="24.5" thickBot="1" x14ac:dyDescent="0.35">
      <c r="A35" s="188"/>
      <c r="B35" s="182"/>
      <c r="C35" s="183"/>
      <c r="D35" s="186"/>
      <c r="E35" s="188"/>
      <c r="F35" s="186"/>
      <c r="G35" s="115" t="s">
        <v>402</v>
      </c>
      <c r="H35" s="221"/>
      <c r="I35" s="207"/>
      <c r="J35" s="222"/>
      <c r="K35" s="222"/>
      <c r="L35" s="201"/>
      <c r="M35" s="116"/>
      <c r="N35" s="95"/>
      <c r="O35" s="116" t="s">
        <v>204</v>
      </c>
    </row>
    <row r="36" spans="1:15" ht="70.5" customHeight="1" thickBot="1" x14ac:dyDescent="0.35">
      <c r="A36" s="108">
        <v>9</v>
      </c>
      <c r="B36" s="153" t="s">
        <v>336</v>
      </c>
      <c r="C36" s="157" t="s">
        <v>239</v>
      </c>
      <c r="D36" s="117" t="s">
        <v>349</v>
      </c>
      <c r="E36" s="108" t="s">
        <v>190</v>
      </c>
      <c r="F36" s="117" t="s">
        <v>350</v>
      </c>
      <c r="G36" s="106" t="s">
        <v>246</v>
      </c>
      <c r="H36" s="161">
        <v>0.45</v>
      </c>
      <c r="I36" s="128"/>
      <c r="J36" s="90" t="s">
        <v>351</v>
      </c>
      <c r="K36" s="295" t="s">
        <v>245</v>
      </c>
      <c r="L36" s="89" t="s">
        <v>227</v>
      </c>
      <c r="M36" s="108"/>
      <c r="N36" s="109"/>
      <c r="O36" s="108" t="s">
        <v>204</v>
      </c>
    </row>
    <row r="37" spans="1:15" ht="25" customHeight="1" thickBot="1" x14ac:dyDescent="0.35">
      <c r="A37" s="232">
        <v>10</v>
      </c>
      <c r="B37" s="208" t="s">
        <v>336</v>
      </c>
      <c r="C37" s="235" t="s">
        <v>239</v>
      </c>
      <c r="D37" s="230" t="s">
        <v>355</v>
      </c>
      <c r="E37" s="232" t="s">
        <v>190</v>
      </c>
      <c r="F37" s="233" t="s">
        <v>352</v>
      </c>
      <c r="G37" s="98" t="s">
        <v>247</v>
      </c>
      <c r="H37" s="237">
        <v>0.4</v>
      </c>
      <c r="I37" s="234"/>
      <c r="J37" s="97" t="s">
        <v>254</v>
      </c>
      <c r="K37" s="230" t="s">
        <v>354</v>
      </c>
      <c r="L37" s="226" t="s">
        <v>227</v>
      </c>
      <c r="M37" s="96"/>
      <c r="N37" s="96"/>
      <c r="O37" s="108" t="s">
        <v>204</v>
      </c>
    </row>
    <row r="38" spans="1:15" ht="36.75" customHeight="1" thickBot="1" x14ac:dyDescent="0.35">
      <c r="A38" s="201"/>
      <c r="B38" s="182"/>
      <c r="C38" s="209"/>
      <c r="D38" s="222"/>
      <c r="E38" s="201"/>
      <c r="F38" s="203"/>
      <c r="G38" s="81" t="s">
        <v>248</v>
      </c>
      <c r="H38" s="238"/>
      <c r="I38" s="173"/>
      <c r="J38" s="175" t="s">
        <v>353</v>
      </c>
      <c r="K38" s="222"/>
      <c r="L38" s="227"/>
      <c r="M38" s="74"/>
      <c r="N38" s="83"/>
      <c r="O38" s="108" t="s">
        <v>204</v>
      </c>
    </row>
    <row r="39" spans="1:15" ht="52.5" customHeight="1" thickBot="1" x14ac:dyDescent="0.35">
      <c r="A39" s="201"/>
      <c r="B39" s="182"/>
      <c r="C39" s="209"/>
      <c r="D39" s="222"/>
      <c r="E39" s="201"/>
      <c r="F39" s="203"/>
      <c r="G39" s="81" t="s">
        <v>249</v>
      </c>
      <c r="H39" s="238"/>
      <c r="I39" s="173"/>
      <c r="J39" s="176"/>
      <c r="K39" s="222"/>
      <c r="L39" s="227"/>
      <c r="M39" s="74"/>
      <c r="N39" s="83"/>
      <c r="O39" s="108" t="s">
        <v>204</v>
      </c>
    </row>
    <row r="40" spans="1:15" ht="52.5" customHeight="1" thickBot="1" x14ac:dyDescent="0.35">
      <c r="A40" s="201"/>
      <c r="B40" s="182"/>
      <c r="C40" s="209"/>
      <c r="D40" s="222"/>
      <c r="E40" s="201"/>
      <c r="F40" s="203"/>
      <c r="G40" s="81" t="s">
        <v>250</v>
      </c>
      <c r="H40" s="238"/>
      <c r="I40" s="173"/>
      <c r="J40" s="176"/>
      <c r="K40" s="222"/>
      <c r="L40" s="227"/>
      <c r="M40" s="74"/>
      <c r="N40" s="83"/>
      <c r="O40" s="108" t="s">
        <v>204</v>
      </c>
    </row>
    <row r="41" spans="1:15" ht="37.5" customHeight="1" thickBot="1" x14ac:dyDescent="0.35">
      <c r="A41" s="201"/>
      <c r="B41" s="182"/>
      <c r="C41" s="209"/>
      <c r="D41" s="222"/>
      <c r="E41" s="201"/>
      <c r="F41" s="203"/>
      <c r="G41" s="114" t="s">
        <v>251</v>
      </c>
      <c r="H41" s="238"/>
      <c r="I41" s="173"/>
      <c r="J41" s="176"/>
      <c r="K41" s="222"/>
      <c r="L41" s="227"/>
      <c r="M41" s="74"/>
      <c r="N41" s="83"/>
      <c r="O41" s="108" t="s">
        <v>204</v>
      </c>
    </row>
    <row r="42" spans="1:15" ht="42" customHeight="1" thickBot="1" x14ac:dyDescent="0.35">
      <c r="A42" s="201"/>
      <c r="B42" s="182"/>
      <c r="C42" s="209"/>
      <c r="D42" s="222"/>
      <c r="E42" s="201"/>
      <c r="F42" s="203"/>
      <c r="G42" s="81" t="s">
        <v>252</v>
      </c>
      <c r="H42" s="238"/>
      <c r="I42" s="173"/>
      <c r="J42" s="176"/>
      <c r="K42" s="222"/>
      <c r="L42" s="227"/>
      <c r="M42" s="74"/>
      <c r="N42" s="83"/>
      <c r="O42" s="108" t="s">
        <v>204</v>
      </c>
    </row>
    <row r="43" spans="1:15" ht="12.5" thickBot="1" x14ac:dyDescent="0.35">
      <c r="A43" s="202"/>
      <c r="B43" s="183"/>
      <c r="C43" s="211"/>
      <c r="D43" s="231"/>
      <c r="E43" s="202"/>
      <c r="F43" s="204"/>
      <c r="G43" s="92" t="s">
        <v>253</v>
      </c>
      <c r="H43" s="239"/>
      <c r="I43" s="206"/>
      <c r="J43" s="236"/>
      <c r="K43" s="231"/>
      <c r="L43" s="228"/>
      <c r="M43" s="116"/>
      <c r="N43" s="95"/>
      <c r="O43" s="108" t="s">
        <v>204</v>
      </c>
    </row>
    <row r="44" spans="1:15" ht="40.5" customHeight="1" thickBot="1" x14ac:dyDescent="0.35">
      <c r="A44" s="232">
        <v>11</v>
      </c>
      <c r="B44" s="181" t="s">
        <v>336</v>
      </c>
      <c r="C44" s="235" t="s">
        <v>239</v>
      </c>
      <c r="D44" s="230" t="s">
        <v>356</v>
      </c>
      <c r="E44" s="232" t="s">
        <v>190</v>
      </c>
      <c r="F44" s="230" t="s">
        <v>357</v>
      </c>
      <c r="G44" s="97" t="s">
        <v>255</v>
      </c>
      <c r="H44" s="229">
        <v>0.56999999999999995</v>
      </c>
      <c r="I44" s="234"/>
      <c r="J44" s="112" t="s">
        <v>260</v>
      </c>
      <c r="K44" s="230" t="s">
        <v>358</v>
      </c>
      <c r="L44" s="96" t="s">
        <v>174</v>
      </c>
      <c r="M44" s="113"/>
      <c r="N44" s="113"/>
      <c r="O44" s="108" t="s">
        <v>204</v>
      </c>
    </row>
    <row r="45" spans="1:15" ht="26.25" customHeight="1" thickBot="1" x14ac:dyDescent="0.35">
      <c r="A45" s="201"/>
      <c r="B45" s="182"/>
      <c r="C45" s="209"/>
      <c r="D45" s="222"/>
      <c r="E45" s="201"/>
      <c r="F45" s="222"/>
      <c r="G45" s="114" t="s">
        <v>256</v>
      </c>
      <c r="H45" s="216"/>
      <c r="I45" s="173"/>
      <c r="J45" s="81" t="s">
        <v>261</v>
      </c>
      <c r="K45" s="222"/>
      <c r="L45" s="82" t="s">
        <v>169</v>
      </c>
      <c r="M45" s="74"/>
      <c r="N45" s="74"/>
      <c r="O45" s="108" t="s">
        <v>204</v>
      </c>
    </row>
    <row r="46" spans="1:15" ht="51.75" customHeight="1" thickBot="1" x14ac:dyDescent="0.35">
      <c r="A46" s="201"/>
      <c r="B46" s="182"/>
      <c r="C46" s="209"/>
      <c r="D46" s="222"/>
      <c r="E46" s="201"/>
      <c r="F46" s="222"/>
      <c r="G46" s="81" t="s">
        <v>257</v>
      </c>
      <c r="H46" s="216"/>
      <c r="I46" s="173"/>
      <c r="J46" s="114" t="s">
        <v>262</v>
      </c>
      <c r="K46" s="222"/>
      <c r="L46" s="82" t="s">
        <v>186</v>
      </c>
      <c r="M46" s="82"/>
      <c r="N46" s="82"/>
      <c r="O46" s="108" t="s">
        <v>204</v>
      </c>
    </row>
    <row r="47" spans="1:15" ht="64.5" customHeight="1" thickBot="1" x14ac:dyDescent="0.35">
      <c r="A47" s="201"/>
      <c r="B47" s="182"/>
      <c r="C47" s="209"/>
      <c r="D47" s="222"/>
      <c r="E47" s="201"/>
      <c r="F47" s="222"/>
      <c r="G47" s="81" t="s">
        <v>242</v>
      </c>
      <c r="H47" s="216"/>
      <c r="I47" s="173"/>
      <c r="J47" s="114" t="s">
        <v>263</v>
      </c>
      <c r="K47" s="222"/>
      <c r="L47" s="82" t="s">
        <v>227</v>
      </c>
      <c r="M47" s="82"/>
      <c r="N47" s="82"/>
      <c r="O47" s="108" t="s">
        <v>204</v>
      </c>
    </row>
    <row r="48" spans="1:15" ht="39" customHeight="1" thickBot="1" x14ac:dyDescent="0.35">
      <c r="A48" s="201"/>
      <c r="B48" s="182"/>
      <c r="C48" s="209"/>
      <c r="D48" s="222"/>
      <c r="E48" s="201"/>
      <c r="F48" s="222"/>
      <c r="G48" s="100" t="s">
        <v>258</v>
      </c>
      <c r="H48" s="216"/>
      <c r="I48" s="173"/>
      <c r="J48" s="114" t="s">
        <v>264</v>
      </c>
      <c r="K48" s="222"/>
      <c r="L48" s="82" t="s">
        <v>227</v>
      </c>
      <c r="M48" s="74"/>
      <c r="N48" s="74"/>
      <c r="O48" s="108" t="s">
        <v>204</v>
      </c>
    </row>
    <row r="49" spans="1:15" ht="59" customHeight="1" thickBot="1" x14ac:dyDescent="0.35">
      <c r="A49" s="202"/>
      <c r="B49" s="183"/>
      <c r="C49" s="211"/>
      <c r="D49" s="231"/>
      <c r="E49" s="202"/>
      <c r="F49" s="231"/>
      <c r="G49" s="104" t="s">
        <v>259</v>
      </c>
      <c r="H49" s="217"/>
      <c r="I49" s="173"/>
      <c r="J49" s="92" t="s">
        <v>265</v>
      </c>
      <c r="K49" s="231"/>
      <c r="L49" s="94" t="s">
        <v>227</v>
      </c>
      <c r="M49" s="116"/>
      <c r="N49" s="116"/>
      <c r="O49" s="108" t="s">
        <v>204</v>
      </c>
    </row>
    <row r="50" spans="1:15" ht="91.5" customHeight="1" thickBot="1" x14ac:dyDescent="0.35">
      <c r="A50" s="108">
        <v>12</v>
      </c>
      <c r="B50" s="157" t="s">
        <v>336</v>
      </c>
      <c r="C50" s="157" t="s">
        <v>239</v>
      </c>
      <c r="D50" s="134" t="s">
        <v>359</v>
      </c>
      <c r="E50" s="111" t="s">
        <v>190</v>
      </c>
      <c r="F50" s="106" t="s">
        <v>268</v>
      </c>
      <c r="G50" s="106" t="s">
        <v>267</v>
      </c>
      <c r="H50" s="143">
        <v>0.72</v>
      </c>
      <c r="I50" s="131"/>
      <c r="J50" s="106" t="s">
        <v>269</v>
      </c>
      <c r="K50" s="292" t="s">
        <v>266</v>
      </c>
      <c r="L50" s="108" t="s">
        <v>170</v>
      </c>
      <c r="M50" s="111"/>
      <c r="N50" s="119"/>
      <c r="O50" s="108" t="s">
        <v>204</v>
      </c>
    </row>
    <row r="51" spans="1:15" ht="39.75" customHeight="1" x14ac:dyDescent="0.3">
      <c r="A51" s="232">
        <v>13</v>
      </c>
      <c r="B51" s="181" t="s">
        <v>335</v>
      </c>
      <c r="C51" s="235" t="s">
        <v>270</v>
      </c>
      <c r="D51" s="222" t="s">
        <v>361</v>
      </c>
      <c r="E51" s="201" t="s">
        <v>190</v>
      </c>
      <c r="F51" s="233" t="s">
        <v>362</v>
      </c>
      <c r="G51" s="98" t="s">
        <v>277</v>
      </c>
      <c r="H51" s="241">
        <v>0.9</v>
      </c>
      <c r="I51" s="172"/>
      <c r="J51" s="230" t="s">
        <v>363</v>
      </c>
      <c r="K51" s="230" t="s">
        <v>278</v>
      </c>
      <c r="L51" s="232" t="s">
        <v>227</v>
      </c>
      <c r="M51" s="201"/>
      <c r="N51" s="192"/>
      <c r="O51" s="201" t="s">
        <v>204</v>
      </c>
    </row>
    <row r="52" spans="1:15" ht="39" customHeight="1" x14ac:dyDescent="0.3">
      <c r="A52" s="201"/>
      <c r="B52" s="182"/>
      <c r="C52" s="209"/>
      <c r="D52" s="222"/>
      <c r="E52" s="201"/>
      <c r="F52" s="203"/>
      <c r="G52" s="81" t="s">
        <v>271</v>
      </c>
      <c r="H52" s="242"/>
      <c r="I52" s="173"/>
      <c r="J52" s="222"/>
      <c r="K52" s="222"/>
      <c r="L52" s="201"/>
      <c r="M52" s="201"/>
      <c r="N52" s="192"/>
      <c r="O52" s="201"/>
    </row>
    <row r="53" spans="1:15" ht="15" customHeight="1" x14ac:dyDescent="0.3">
      <c r="A53" s="201"/>
      <c r="B53" s="182"/>
      <c r="C53" s="209"/>
      <c r="D53" s="222"/>
      <c r="E53" s="201"/>
      <c r="F53" s="203"/>
      <c r="G53" s="114" t="s">
        <v>272</v>
      </c>
      <c r="H53" s="242"/>
      <c r="I53" s="173"/>
      <c r="J53" s="222"/>
      <c r="K53" s="222"/>
      <c r="L53" s="201"/>
      <c r="M53" s="201"/>
      <c r="N53" s="192"/>
      <c r="O53" s="201"/>
    </row>
    <row r="54" spans="1:15" ht="25.5" customHeight="1" x14ac:dyDescent="0.3">
      <c r="A54" s="201"/>
      <c r="B54" s="182"/>
      <c r="C54" s="209"/>
      <c r="D54" s="222"/>
      <c r="E54" s="201"/>
      <c r="F54" s="203"/>
      <c r="G54" s="114" t="s">
        <v>273</v>
      </c>
      <c r="H54" s="242"/>
      <c r="I54" s="173"/>
      <c r="J54" s="222"/>
      <c r="K54" s="222"/>
      <c r="L54" s="201"/>
      <c r="M54" s="201"/>
      <c r="N54" s="192"/>
      <c r="O54" s="201"/>
    </row>
    <row r="55" spans="1:15" ht="26.25" customHeight="1" x14ac:dyDescent="0.3">
      <c r="A55" s="201"/>
      <c r="B55" s="182"/>
      <c r="C55" s="209"/>
      <c r="D55" s="222"/>
      <c r="E55" s="201"/>
      <c r="F55" s="203"/>
      <c r="G55" s="81" t="s">
        <v>274</v>
      </c>
      <c r="H55" s="242"/>
      <c r="I55" s="173"/>
      <c r="J55" s="222"/>
      <c r="K55" s="222"/>
      <c r="L55" s="201"/>
      <c r="M55" s="201"/>
      <c r="N55" s="192"/>
      <c r="O55" s="201"/>
    </row>
    <row r="56" spans="1:15" ht="22.5" customHeight="1" x14ac:dyDescent="0.3">
      <c r="A56" s="201"/>
      <c r="B56" s="182"/>
      <c r="C56" s="209"/>
      <c r="D56" s="222"/>
      <c r="E56" s="201"/>
      <c r="F56" s="203"/>
      <c r="G56" s="100" t="s">
        <v>275</v>
      </c>
      <c r="H56" s="242"/>
      <c r="I56" s="173"/>
      <c r="J56" s="222"/>
      <c r="K56" s="222"/>
      <c r="L56" s="201"/>
      <c r="M56" s="201"/>
      <c r="N56" s="192"/>
      <c r="O56" s="201"/>
    </row>
    <row r="57" spans="1:15" ht="40.5" customHeight="1" thickBot="1" x14ac:dyDescent="0.35">
      <c r="A57" s="178"/>
      <c r="B57" s="210"/>
      <c r="C57" s="208"/>
      <c r="D57" s="231"/>
      <c r="E57" s="202"/>
      <c r="F57" s="204"/>
      <c r="G57" s="92" t="s">
        <v>276</v>
      </c>
      <c r="H57" s="243"/>
      <c r="I57" s="206"/>
      <c r="J57" s="231"/>
      <c r="K57" s="231"/>
      <c r="L57" s="202"/>
      <c r="M57" s="202"/>
      <c r="N57" s="240"/>
      <c r="O57" s="202"/>
    </row>
    <row r="58" spans="1:15" ht="109" customHeight="1" thickBot="1" x14ac:dyDescent="0.35">
      <c r="A58" s="82">
        <v>14</v>
      </c>
      <c r="B58" s="153" t="s">
        <v>335</v>
      </c>
      <c r="C58" s="153" t="s">
        <v>270</v>
      </c>
      <c r="D58" s="90" t="s">
        <v>364</v>
      </c>
      <c r="E58" s="89" t="s">
        <v>190</v>
      </c>
      <c r="F58" s="93" t="s">
        <v>281</v>
      </c>
      <c r="G58" s="90" t="s">
        <v>282</v>
      </c>
      <c r="H58" s="162">
        <v>0.88</v>
      </c>
      <c r="I58" s="128"/>
      <c r="J58" s="90" t="s">
        <v>366</v>
      </c>
      <c r="K58" s="93" t="s">
        <v>278</v>
      </c>
      <c r="L58" s="89" t="s">
        <v>227</v>
      </c>
      <c r="M58" s="89"/>
      <c r="N58" s="120"/>
      <c r="O58" s="108" t="s">
        <v>204</v>
      </c>
    </row>
    <row r="59" spans="1:15" ht="156.5" customHeight="1" thickBot="1" x14ac:dyDescent="0.35">
      <c r="A59" s="84">
        <v>15</v>
      </c>
      <c r="B59" s="152" t="s">
        <v>335</v>
      </c>
      <c r="C59" s="152" t="s">
        <v>270</v>
      </c>
      <c r="D59" s="85" t="s">
        <v>283</v>
      </c>
      <c r="E59" s="84" t="s">
        <v>190</v>
      </c>
      <c r="F59" s="85" t="s">
        <v>284</v>
      </c>
      <c r="G59" s="85" t="s">
        <v>285</v>
      </c>
      <c r="H59" s="163">
        <v>0.91</v>
      </c>
      <c r="I59" s="127"/>
      <c r="J59" s="85" t="s">
        <v>367</v>
      </c>
      <c r="K59" s="135" t="s">
        <v>278</v>
      </c>
      <c r="L59" s="84" t="s">
        <v>227</v>
      </c>
      <c r="M59" s="84"/>
      <c r="N59" s="121"/>
      <c r="O59" s="108" t="s">
        <v>204</v>
      </c>
    </row>
    <row r="60" spans="1:15" ht="281.5" customHeight="1" thickBot="1" x14ac:dyDescent="0.35">
      <c r="A60" s="82">
        <v>16</v>
      </c>
      <c r="B60" s="153" t="s">
        <v>335</v>
      </c>
      <c r="C60" s="153" t="s">
        <v>270</v>
      </c>
      <c r="D60" s="81" t="s">
        <v>342</v>
      </c>
      <c r="E60" s="82" t="s">
        <v>190</v>
      </c>
      <c r="F60" s="81" t="s">
        <v>368</v>
      </c>
      <c r="G60" s="81" t="s">
        <v>344</v>
      </c>
      <c r="H60" s="145">
        <v>0.73</v>
      </c>
      <c r="I60" s="131"/>
      <c r="J60" s="81" t="s">
        <v>343</v>
      </c>
      <c r="K60" s="137" t="s">
        <v>278</v>
      </c>
      <c r="L60" s="82" t="s">
        <v>227</v>
      </c>
      <c r="M60" s="82"/>
      <c r="N60" s="83"/>
      <c r="O60" s="108" t="s">
        <v>204</v>
      </c>
    </row>
    <row r="61" spans="1:15" ht="125" customHeight="1" thickBot="1" x14ac:dyDescent="0.35">
      <c r="A61" s="82">
        <v>17</v>
      </c>
      <c r="B61" s="158" t="s">
        <v>335</v>
      </c>
      <c r="C61" s="153" t="s">
        <v>286</v>
      </c>
      <c r="D61" s="81" t="s">
        <v>287</v>
      </c>
      <c r="E61" s="82" t="s">
        <v>190</v>
      </c>
      <c r="F61" s="81" t="s">
        <v>288</v>
      </c>
      <c r="G61" s="81" t="s">
        <v>289</v>
      </c>
      <c r="H61" s="145">
        <v>0.88</v>
      </c>
      <c r="I61" s="131"/>
      <c r="J61" s="85" t="s">
        <v>365</v>
      </c>
      <c r="K61" s="135" t="s">
        <v>290</v>
      </c>
      <c r="L61" s="84" t="s">
        <v>227</v>
      </c>
      <c r="M61" s="100"/>
      <c r="N61" s="121"/>
      <c r="O61" s="108" t="s">
        <v>204</v>
      </c>
    </row>
    <row r="62" spans="1:15" ht="246.5" customHeight="1" thickBot="1" x14ac:dyDescent="0.35">
      <c r="A62" s="84">
        <v>18</v>
      </c>
      <c r="B62" s="152" t="s">
        <v>335</v>
      </c>
      <c r="C62" s="152" t="s">
        <v>286</v>
      </c>
      <c r="D62" s="85" t="s">
        <v>369</v>
      </c>
      <c r="E62" s="84" t="s">
        <v>160</v>
      </c>
      <c r="F62" s="85" t="s">
        <v>370</v>
      </c>
      <c r="G62" s="85" t="s">
        <v>371</v>
      </c>
      <c r="H62" s="146">
        <v>0.87</v>
      </c>
      <c r="I62" s="127"/>
      <c r="J62" s="135" t="s">
        <v>372</v>
      </c>
      <c r="K62" s="135" t="s">
        <v>290</v>
      </c>
      <c r="L62" s="84" t="s">
        <v>227</v>
      </c>
      <c r="M62" s="86"/>
      <c r="N62" s="121"/>
      <c r="O62" s="108" t="s">
        <v>204</v>
      </c>
    </row>
    <row r="63" spans="1:15" ht="118.5" customHeight="1" thickBot="1" x14ac:dyDescent="0.35">
      <c r="A63" s="82">
        <v>19</v>
      </c>
      <c r="B63" s="153" t="s">
        <v>335</v>
      </c>
      <c r="C63" s="153" t="s">
        <v>291</v>
      </c>
      <c r="D63" s="81" t="s">
        <v>292</v>
      </c>
      <c r="E63" s="82" t="s">
        <v>190</v>
      </c>
      <c r="F63" s="81" t="s">
        <v>293</v>
      </c>
      <c r="G63" s="81" t="s">
        <v>388</v>
      </c>
      <c r="H63" s="164">
        <v>0.9</v>
      </c>
      <c r="I63" s="131"/>
      <c r="J63" s="81" t="s">
        <v>294</v>
      </c>
      <c r="K63" s="294" t="s">
        <v>295</v>
      </c>
      <c r="L63" s="82" t="s">
        <v>227</v>
      </c>
      <c r="M63" s="82"/>
      <c r="N63" s="83"/>
      <c r="O63" s="108" t="s">
        <v>204</v>
      </c>
    </row>
    <row r="64" spans="1:15" ht="74.5" customHeight="1" thickBot="1" x14ac:dyDescent="0.35">
      <c r="A64" s="82">
        <v>20</v>
      </c>
      <c r="B64" s="153" t="s">
        <v>335</v>
      </c>
      <c r="C64" s="153" t="s">
        <v>291</v>
      </c>
      <c r="D64" s="114" t="s">
        <v>296</v>
      </c>
      <c r="E64" s="82" t="s">
        <v>190</v>
      </c>
      <c r="F64" s="114" t="s">
        <v>297</v>
      </c>
      <c r="G64" s="81" t="s">
        <v>387</v>
      </c>
      <c r="H64" s="164">
        <v>0.91</v>
      </c>
      <c r="I64" s="131"/>
      <c r="J64" s="81" t="s">
        <v>298</v>
      </c>
      <c r="K64" s="294" t="s">
        <v>295</v>
      </c>
      <c r="L64" s="82" t="s">
        <v>227</v>
      </c>
      <c r="M64" s="82"/>
      <c r="N64" s="83"/>
      <c r="O64" s="108" t="s">
        <v>204</v>
      </c>
    </row>
    <row r="65" spans="1:15" ht="74.5" customHeight="1" thickBot="1" x14ac:dyDescent="0.35">
      <c r="A65" s="94">
        <v>21</v>
      </c>
      <c r="B65" s="155" t="s">
        <v>140</v>
      </c>
      <c r="C65" s="155" t="s">
        <v>302</v>
      </c>
      <c r="D65" s="92" t="s">
        <v>373</v>
      </c>
      <c r="E65" s="94" t="s">
        <v>190</v>
      </c>
      <c r="F65" s="92" t="s">
        <v>301</v>
      </c>
      <c r="G65" s="92" t="s">
        <v>385</v>
      </c>
      <c r="H65" s="165">
        <v>0.94</v>
      </c>
      <c r="I65" s="132"/>
      <c r="J65" s="92" t="s">
        <v>299</v>
      </c>
      <c r="K65" s="138" t="s">
        <v>300</v>
      </c>
      <c r="L65" s="94" t="s">
        <v>227</v>
      </c>
      <c r="M65" s="94"/>
      <c r="N65" s="95"/>
      <c r="O65" s="108" t="s">
        <v>204</v>
      </c>
    </row>
    <row r="66" spans="1:15" ht="105.5" customHeight="1" thickBot="1" x14ac:dyDescent="0.35">
      <c r="A66" s="84">
        <v>22</v>
      </c>
      <c r="B66" s="151" t="s">
        <v>140</v>
      </c>
      <c r="C66" s="152" t="s">
        <v>302</v>
      </c>
      <c r="D66" s="85" t="s">
        <v>319</v>
      </c>
      <c r="E66" s="84" t="s">
        <v>160</v>
      </c>
      <c r="F66" s="85" t="s">
        <v>320</v>
      </c>
      <c r="G66" s="85" t="s">
        <v>321</v>
      </c>
      <c r="H66" s="163">
        <v>0.9</v>
      </c>
      <c r="I66" s="127"/>
      <c r="J66" s="85" t="s">
        <v>322</v>
      </c>
      <c r="K66" s="135" t="s">
        <v>323</v>
      </c>
      <c r="L66" s="84" t="s">
        <v>227</v>
      </c>
      <c r="M66" s="84"/>
      <c r="N66" s="121"/>
      <c r="O66" s="108" t="s">
        <v>204</v>
      </c>
    </row>
    <row r="67" spans="1:15" ht="158.5" customHeight="1" thickBot="1" x14ac:dyDescent="0.35">
      <c r="A67" s="82">
        <v>23</v>
      </c>
      <c r="B67" s="153" t="s">
        <v>140</v>
      </c>
      <c r="C67" s="153" t="s">
        <v>303</v>
      </c>
      <c r="D67" s="81" t="s">
        <v>375</v>
      </c>
      <c r="E67" s="82" t="s">
        <v>190</v>
      </c>
      <c r="F67" s="81" t="s">
        <v>376</v>
      </c>
      <c r="G67" s="81" t="s">
        <v>386</v>
      </c>
      <c r="H67" s="164">
        <v>0.91</v>
      </c>
      <c r="I67" s="131"/>
      <c r="J67" s="81" t="s">
        <v>377</v>
      </c>
      <c r="K67" s="137" t="s">
        <v>306</v>
      </c>
      <c r="L67" s="82" t="s">
        <v>227</v>
      </c>
      <c r="M67" s="82"/>
      <c r="N67" s="83"/>
      <c r="O67" s="108" t="s">
        <v>204</v>
      </c>
    </row>
    <row r="68" spans="1:15" ht="198" customHeight="1" thickBot="1" x14ac:dyDescent="0.35">
      <c r="A68" s="122">
        <v>24</v>
      </c>
      <c r="B68" s="158" t="s">
        <v>140</v>
      </c>
      <c r="C68" s="154" t="s">
        <v>303</v>
      </c>
      <c r="D68" s="123" t="s">
        <v>378</v>
      </c>
      <c r="E68" s="122" t="s">
        <v>160</v>
      </c>
      <c r="F68" s="123" t="s">
        <v>304</v>
      </c>
      <c r="G68" s="123" t="s">
        <v>374</v>
      </c>
      <c r="H68" s="166">
        <v>0.95</v>
      </c>
      <c r="I68" s="133"/>
      <c r="J68" s="123" t="s">
        <v>305</v>
      </c>
      <c r="K68" s="296" t="s">
        <v>306</v>
      </c>
      <c r="L68" s="122" t="s">
        <v>227</v>
      </c>
      <c r="M68" s="122"/>
      <c r="N68" s="124"/>
      <c r="O68" s="108" t="s">
        <v>204</v>
      </c>
    </row>
    <row r="69" spans="1:15" ht="87" customHeight="1" thickBot="1" x14ac:dyDescent="0.35">
      <c r="A69" s="94">
        <v>25</v>
      </c>
      <c r="B69" s="155" t="s">
        <v>335</v>
      </c>
      <c r="C69" s="155" t="s">
        <v>308</v>
      </c>
      <c r="D69" s="92" t="s">
        <v>307</v>
      </c>
      <c r="E69" s="94" t="s">
        <v>190</v>
      </c>
      <c r="F69" s="92" t="s">
        <v>309</v>
      </c>
      <c r="G69" s="92" t="s">
        <v>310</v>
      </c>
      <c r="H69" s="165">
        <v>0.95</v>
      </c>
      <c r="I69" s="132"/>
      <c r="J69" s="92" t="s">
        <v>311</v>
      </c>
      <c r="K69" s="138" t="s">
        <v>312</v>
      </c>
      <c r="L69" s="94" t="s">
        <v>227</v>
      </c>
      <c r="M69" s="94"/>
      <c r="N69" s="95"/>
      <c r="O69" s="108" t="s">
        <v>204</v>
      </c>
    </row>
    <row r="70" spans="1:15" ht="101.5" customHeight="1" thickBot="1" x14ac:dyDescent="0.35">
      <c r="A70" s="89">
        <v>26</v>
      </c>
      <c r="B70" s="158" t="s">
        <v>335</v>
      </c>
      <c r="C70" s="158" t="s">
        <v>308</v>
      </c>
      <c r="D70" s="90" t="s">
        <v>313</v>
      </c>
      <c r="E70" s="89" t="s">
        <v>190</v>
      </c>
      <c r="F70" s="90" t="s">
        <v>314</v>
      </c>
      <c r="G70" s="90" t="s">
        <v>383</v>
      </c>
      <c r="H70" s="167">
        <v>0.93</v>
      </c>
      <c r="I70" s="128"/>
      <c r="J70" s="91" t="s">
        <v>315</v>
      </c>
      <c r="K70" s="93" t="s">
        <v>312</v>
      </c>
      <c r="L70" s="89" t="s">
        <v>227</v>
      </c>
      <c r="M70" s="89"/>
      <c r="N70" s="91"/>
      <c r="O70" s="111" t="s">
        <v>204</v>
      </c>
    </row>
    <row r="71" spans="1:15" ht="71.5" customHeight="1" x14ac:dyDescent="0.3">
      <c r="A71" s="84">
        <v>27</v>
      </c>
      <c r="B71" s="152" t="s">
        <v>335</v>
      </c>
      <c r="C71" s="152" t="s">
        <v>308</v>
      </c>
      <c r="D71" s="85" t="s">
        <v>316</v>
      </c>
      <c r="E71" s="84" t="s">
        <v>190</v>
      </c>
      <c r="F71" s="85" t="s">
        <v>317</v>
      </c>
      <c r="G71" s="85" t="s">
        <v>384</v>
      </c>
      <c r="H71" s="168">
        <v>0.68</v>
      </c>
      <c r="I71" s="127"/>
      <c r="J71" s="85" t="s">
        <v>318</v>
      </c>
      <c r="K71" s="135" t="s">
        <v>312</v>
      </c>
      <c r="L71" s="84" t="s">
        <v>227</v>
      </c>
      <c r="M71" s="84"/>
      <c r="N71" s="121"/>
      <c r="O71" s="82" t="s">
        <v>204</v>
      </c>
    </row>
    <row r="72" spans="1:15" ht="120" customHeight="1" x14ac:dyDescent="0.3">
      <c r="A72" s="79">
        <v>28</v>
      </c>
      <c r="B72" s="159" t="s">
        <v>140</v>
      </c>
      <c r="C72" s="151" t="s">
        <v>324</v>
      </c>
      <c r="D72" s="80" t="s">
        <v>325</v>
      </c>
      <c r="E72" s="79" t="s">
        <v>331</v>
      </c>
      <c r="F72" s="80" t="s">
        <v>326</v>
      </c>
      <c r="G72" s="80" t="s">
        <v>329</v>
      </c>
      <c r="H72" s="148">
        <v>0.87</v>
      </c>
      <c r="I72" s="126"/>
      <c r="J72" s="80" t="s">
        <v>327</v>
      </c>
      <c r="K72" s="297" t="s">
        <v>328</v>
      </c>
      <c r="L72" s="79" t="s">
        <v>227</v>
      </c>
      <c r="M72" s="79"/>
      <c r="N72" s="125"/>
      <c r="O72" s="84" t="s">
        <v>204</v>
      </c>
    </row>
    <row r="73" spans="1:15" ht="32" customHeight="1" x14ac:dyDescent="0.3">
      <c r="A73" s="178">
        <v>29</v>
      </c>
      <c r="B73" s="299" t="s">
        <v>140</v>
      </c>
      <c r="C73" s="302" t="s">
        <v>324</v>
      </c>
      <c r="D73" s="307" t="s">
        <v>330</v>
      </c>
      <c r="E73" s="305" t="s">
        <v>331</v>
      </c>
      <c r="F73" s="307" t="s">
        <v>332</v>
      </c>
      <c r="G73" s="80" t="s">
        <v>403</v>
      </c>
      <c r="H73" s="189">
        <v>0.8</v>
      </c>
      <c r="I73" s="172"/>
      <c r="J73" s="307" t="s">
        <v>333</v>
      </c>
      <c r="K73" s="307" t="s">
        <v>328</v>
      </c>
      <c r="L73" s="178" t="s">
        <v>227</v>
      </c>
      <c r="M73" s="82"/>
      <c r="N73" s="83"/>
      <c r="O73" s="82"/>
    </row>
    <row r="74" spans="1:15" ht="28" customHeight="1" x14ac:dyDescent="0.3">
      <c r="A74" s="179"/>
      <c r="B74" s="300"/>
      <c r="C74" s="303"/>
      <c r="D74" s="185"/>
      <c r="E74" s="170"/>
      <c r="F74" s="185"/>
      <c r="G74" s="80" t="s">
        <v>404</v>
      </c>
      <c r="H74" s="190"/>
      <c r="I74" s="173"/>
      <c r="J74" s="185"/>
      <c r="K74" s="185"/>
      <c r="L74" s="179"/>
      <c r="M74" s="82"/>
      <c r="N74" s="83"/>
      <c r="O74" s="82"/>
    </row>
    <row r="75" spans="1:15" ht="56" customHeight="1" x14ac:dyDescent="0.3">
      <c r="A75" s="179"/>
      <c r="B75" s="300"/>
      <c r="C75" s="303"/>
      <c r="D75" s="185"/>
      <c r="E75" s="170"/>
      <c r="F75" s="185"/>
      <c r="G75" s="80" t="s">
        <v>405</v>
      </c>
      <c r="H75" s="190"/>
      <c r="I75" s="173"/>
      <c r="J75" s="185"/>
      <c r="K75" s="185"/>
      <c r="L75" s="179"/>
      <c r="M75" s="82"/>
      <c r="N75" s="83"/>
      <c r="O75" s="82"/>
    </row>
    <row r="76" spans="1:15" ht="37" customHeight="1" x14ac:dyDescent="0.3">
      <c r="A76" s="179"/>
      <c r="B76" s="300"/>
      <c r="C76" s="303"/>
      <c r="D76" s="185"/>
      <c r="E76" s="170"/>
      <c r="F76" s="185"/>
      <c r="G76" s="80" t="s">
        <v>406</v>
      </c>
      <c r="H76" s="190"/>
      <c r="I76" s="173"/>
      <c r="J76" s="185"/>
      <c r="K76" s="185"/>
      <c r="L76" s="179"/>
      <c r="M76" s="82"/>
      <c r="N76" s="83"/>
      <c r="O76" s="82"/>
    </row>
    <row r="77" spans="1:15" ht="37.5" customHeight="1" x14ac:dyDescent="0.3">
      <c r="A77" s="180"/>
      <c r="B77" s="301"/>
      <c r="C77" s="304"/>
      <c r="D77" s="308"/>
      <c r="E77" s="306"/>
      <c r="F77" s="308"/>
      <c r="G77" s="81" t="s">
        <v>407</v>
      </c>
      <c r="H77" s="191"/>
      <c r="I77" s="174"/>
      <c r="J77" s="308"/>
      <c r="K77" s="308"/>
      <c r="L77" s="180"/>
      <c r="M77" s="82"/>
      <c r="N77" s="83"/>
      <c r="O77" s="82" t="s">
        <v>204</v>
      </c>
    </row>
  </sheetData>
  <sheetProtection formatColumns="0" formatRows="0"/>
  <mergeCells count="107">
    <mergeCell ref="F73:F77"/>
    <mergeCell ref="H73:H77"/>
    <mergeCell ref="J73:J77"/>
    <mergeCell ref="K73:K77"/>
    <mergeCell ref="L73:L77"/>
    <mergeCell ref="I73:I77"/>
    <mergeCell ref="B73:B77"/>
    <mergeCell ref="A73:A77"/>
    <mergeCell ref="C73:C77"/>
    <mergeCell ref="D73:D77"/>
    <mergeCell ref="E73:E77"/>
    <mergeCell ref="O51:O57"/>
    <mergeCell ref="M51:M57"/>
    <mergeCell ref="N51:N57"/>
    <mergeCell ref="A51:A57"/>
    <mergeCell ref="C51:C57"/>
    <mergeCell ref="D51:D57"/>
    <mergeCell ref="E51:E57"/>
    <mergeCell ref="F51:F57"/>
    <mergeCell ref="H51:H57"/>
    <mergeCell ref="J51:J57"/>
    <mergeCell ref="K51:K57"/>
    <mergeCell ref="L51:L57"/>
    <mergeCell ref="I51:I57"/>
    <mergeCell ref="B51:B57"/>
    <mergeCell ref="C44:C49"/>
    <mergeCell ref="A44:A49"/>
    <mergeCell ref="K44:K49"/>
    <mergeCell ref="J38:J43"/>
    <mergeCell ref="H37:H43"/>
    <mergeCell ref="K37:K43"/>
    <mergeCell ref="A37:A43"/>
    <mergeCell ref="C37:C43"/>
    <mergeCell ref="B37:B43"/>
    <mergeCell ref="B44:B49"/>
    <mergeCell ref="L37:L43"/>
    <mergeCell ref="H44:H49"/>
    <mergeCell ref="F44:F49"/>
    <mergeCell ref="E44:E49"/>
    <mergeCell ref="D44:D49"/>
    <mergeCell ref="F37:F43"/>
    <mergeCell ref="E37:E43"/>
    <mergeCell ref="D37:D43"/>
    <mergeCell ref="I44:I49"/>
    <mergeCell ref="I37:I43"/>
    <mergeCell ref="Q1:R1"/>
    <mergeCell ref="F31:F35"/>
    <mergeCell ref="E31:E35"/>
    <mergeCell ref="D31:D35"/>
    <mergeCell ref="H31:H35"/>
    <mergeCell ref="J31:J35"/>
    <mergeCell ref="K31:K35"/>
    <mergeCell ref="L31:L35"/>
    <mergeCell ref="K12:K19"/>
    <mergeCell ref="L12:L19"/>
    <mergeCell ref="H6:H11"/>
    <mergeCell ref="C1:O1"/>
    <mergeCell ref="J6:J11"/>
    <mergeCell ref="K6:K11"/>
    <mergeCell ref="L6:L11"/>
    <mergeCell ref="M2:O2"/>
    <mergeCell ref="M4:O4"/>
    <mergeCell ref="E12:E19"/>
    <mergeCell ref="G4:G5"/>
    <mergeCell ref="F6:F11"/>
    <mergeCell ref="M3:O3"/>
    <mergeCell ref="E6:E11"/>
    <mergeCell ref="K4:K5"/>
    <mergeCell ref="H12:H19"/>
    <mergeCell ref="J12:J19"/>
    <mergeCell ref="A12:A19"/>
    <mergeCell ref="A31:A35"/>
    <mergeCell ref="F12:F19"/>
    <mergeCell ref="I12:I19"/>
    <mergeCell ref="I6:I11"/>
    <mergeCell ref="I31:I35"/>
    <mergeCell ref="C6:C11"/>
    <mergeCell ref="A6:A11"/>
    <mergeCell ref="C31:C35"/>
    <mergeCell ref="C12:C19"/>
    <mergeCell ref="D12:D19"/>
    <mergeCell ref="D6:D11"/>
    <mergeCell ref="B6:B11"/>
    <mergeCell ref="B12:B19"/>
    <mergeCell ref="B31:B35"/>
    <mergeCell ref="B24:B30"/>
    <mergeCell ref="A1:A3"/>
    <mergeCell ref="A4:A5"/>
    <mergeCell ref="D4:D5"/>
    <mergeCell ref="C4:C5"/>
    <mergeCell ref="C2:L3"/>
    <mergeCell ref="L4:L5"/>
    <mergeCell ref="J4:J5"/>
    <mergeCell ref="E4:E5"/>
    <mergeCell ref="F4:F5"/>
    <mergeCell ref="B1:B3"/>
    <mergeCell ref="B4:B5"/>
    <mergeCell ref="A24:A30"/>
    <mergeCell ref="I24:I30"/>
    <mergeCell ref="J24:J30"/>
    <mergeCell ref="K24:K30"/>
    <mergeCell ref="L24:L30"/>
    <mergeCell ref="C24:C30"/>
    <mergeCell ref="D24:D30"/>
    <mergeCell ref="E24:E30"/>
    <mergeCell ref="F24:F30"/>
    <mergeCell ref="H24:H30"/>
  </mergeCells>
  <printOptions horizontalCentered="1"/>
  <pageMargins left="0.31496062992125984" right="0.31496062992125984" top="0.55118110236220474" bottom="0.55118110236220474" header="0.31496062992125984" footer="0.31496062992125984"/>
  <pageSetup scale="39" fitToHeight="0" orientation="landscape" r:id="rId1"/>
  <headerFooter>
    <oddFooter>&amp;R&amp;12Página &amp;P de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55A6-0C49-8D48-8FA6-00277669A25E}">
  <sheetPr codeName="Hoja3"/>
  <dimension ref="A1:G81"/>
  <sheetViews>
    <sheetView showGridLines="0" workbookViewId="0">
      <selection activeCell="C41" sqref="C41:F41"/>
    </sheetView>
  </sheetViews>
  <sheetFormatPr baseColWidth="10" defaultColWidth="11.453125" defaultRowHeight="15" x14ac:dyDescent="0.4"/>
  <cols>
    <col min="1" max="1" width="24.1796875" style="1" customWidth="1"/>
    <col min="2" max="2" width="19.453125" style="1" customWidth="1"/>
    <col min="3" max="3" width="25.453125" style="1" customWidth="1"/>
    <col min="4" max="4" width="20.1796875" style="1" customWidth="1"/>
    <col min="5" max="5" width="24.453125" style="1" customWidth="1"/>
    <col min="6" max="6" width="25.1796875" style="1" customWidth="1"/>
    <col min="7" max="7" width="23.26953125" style="1" customWidth="1"/>
    <col min="8" max="16384" width="11.453125" style="1"/>
  </cols>
  <sheetData>
    <row r="1" spans="1:6" ht="15.5" thickTop="1" x14ac:dyDescent="0.4">
      <c r="A1" s="254" t="s">
        <v>36</v>
      </c>
      <c r="B1" s="255"/>
      <c r="C1" s="255"/>
      <c r="D1" s="255"/>
      <c r="E1" s="255"/>
      <c r="F1" s="256"/>
    </row>
    <row r="2" spans="1:6" ht="43" customHeight="1" x14ac:dyDescent="0.4">
      <c r="A2" s="12" t="s">
        <v>13</v>
      </c>
      <c r="B2" s="250" t="s">
        <v>17</v>
      </c>
      <c r="C2" s="250"/>
      <c r="D2" s="250"/>
      <c r="E2" s="250"/>
      <c r="F2" s="251"/>
    </row>
    <row r="3" spans="1:6" ht="31.5" customHeight="1" x14ac:dyDescent="0.4">
      <c r="A3" s="12" t="s">
        <v>14</v>
      </c>
      <c r="B3" s="250" t="s">
        <v>18</v>
      </c>
      <c r="C3" s="250"/>
      <c r="D3" s="250"/>
      <c r="E3" s="250"/>
      <c r="F3" s="251"/>
    </row>
    <row r="4" spans="1:6" ht="32.15" customHeight="1" x14ac:dyDescent="0.4">
      <c r="A4" s="12" t="s">
        <v>15</v>
      </c>
      <c r="B4" s="250" t="s">
        <v>89</v>
      </c>
      <c r="C4" s="250"/>
      <c r="D4" s="250"/>
      <c r="E4" s="250"/>
      <c r="F4" s="251"/>
    </row>
    <row r="5" spans="1:6" ht="28.5" customHeight="1" x14ac:dyDescent="0.4">
      <c r="A5" s="12" t="s">
        <v>16</v>
      </c>
      <c r="B5" s="250" t="s">
        <v>90</v>
      </c>
      <c r="C5" s="250"/>
      <c r="D5" s="250"/>
      <c r="E5" s="250"/>
      <c r="F5" s="251"/>
    </row>
    <row r="6" spans="1:6" ht="28.5" customHeight="1" thickBot="1" x14ac:dyDescent="0.45">
      <c r="A6" s="13" t="s">
        <v>19</v>
      </c>
      <c r="B6" s="262" t="s">
        <v>20</v>
      </c>
      <c r="C6" s="262"/>
      <c r="D6" s="262"/>
      <c r="E6" s="262"/>
      <c r="F6" s="263"/>
    </row>
    <row r="7" spans="1:6" ht="6.65" customHeight="1" thickTop="1" thickBot="1" x14ac:dyDescent="0.45"/>
    <row r="8" spans="1:6" ht="15.5" thickTop="1" x14ac:dyDescent="0.4">
      <c r="A8" s="254" t="s">
        <v>94</v>
      </c>
      <c r="B8" s="255"/>
      <c r="C8" s="255"/>
      <c r="D8" s="255"/>
      <c r="E8" s="255"/>
      <c r="F8" s="256"/>
    </row>
    <row r="9" spans="1:6" ht="38.5" customHeight="1" x14ac:dyDescent="0.4">
      <c r="A9" s="12" t="s">
        <v>21</v>
      </c>
      <c r="B9" s="250" t="s">
        <v>22</v>
      </c>
      <c r="C9" s="250"/>
      <c r="D9" s="250"/>
      <c r="E9" s="250"/>
      <c r="F9" s="251"/>
    </row>
    <row r="10" spans="1:6" ht="31.5" customHeight="1" x14ac:dyDescent="0.4">
      <c r="A10" s="12" t="s">
        <v>23</v>
      </c>
      <c r="B10" s="250" t="s">
        <v>24</v>
      </c>
      <c r="C10" s="250"/>
      <c r="D10" s="250"/>
      <c r="E10" s="250"/>
      <c r="F10" s="251"/>
    </row>
    <row r="11" spans="1:6" ht="44.5" customHeight="1" x14ac:dyDescent="0.4">
      <c r="A11" s="12" t="s">
        <v>25</v>
      </c>
      <c r="B11" s="250" t="s">
        <v>26</v>
      </c>
      <c r="C11" s="250"/>
      <c r="D11" s="250"/>
      <c r="E11" s="250"/>
      <c r="F11" s="251"/>
    </row>
    <row r="12" spans="1:6" ht="28.5" customHeight="1" x14ac:dyDescent="0.4">
      <c r="A12" s="12" t="s">
        <v>27</v>
      </c>
      <c r="B12" s="250" t="s">
        <v>28</v>
      </c>
      <c r="C12" s="250"/>
      <c r="D12" s="250"/>
      <c r="E12" s="250"/>
      <c r="F12" s="251"/>
    </row>
    <row r="13" spans="1:6" ht="33" customHeight="1" x14ac:dyDescent="0.4">
      <c r="A13" s="12" t="s">
        <v>29</v>
      </c>
      <c r="B13" s="250" t="s">
        <v>30</v>
      </c>
      <c r="C13" s="250"/>
      <c r="D13" s="250"/>
      <c r="E13" s="250"/>
      <c r="F13" s="251"/>
    </row>
    <row r="14" spans="1:6" ht="29.15" customHeight="1" x14ac:dyDescent="0.4">
      <c r="A14" s="12" t="s">
        <v>31</v>
      </c>
      <c r="B14" s="250" t="s">
        <v>32</v>
      </c>
      <c r="C14" s="250"/>
      <c r="D14" s="250"/>
      <c r="E14" s="250"/>
      <c r="F14" s="251"/>
    </row>
    <row r="15" spans="1:6" ht="30.65" customHeight="1" thickBot="1" x14ac:dyDescent="0.45">
      <c r="A15" s="13" t="s">
        <v>33</v>
      </c>
      <c r="B15" s="262" t="s">
        <v>34</v>
      </c>
      <c r="C15" s="262"/>
      <c r="D15" s="262"/>
      <c r="E15" s="262"/>
      <c r="F15" s="263"/>
    </row>
    <row r="16" spans="1:6" ht="6.65" customHeight="1" thickTop="1" thickBot="1" x14ac:dyDescent="0.45"/>
    <row r="17" spans="1:6" ht="15.65" customHeight="1" thickTop="1" x14ac:dyDescent="0.4">
      <c r="A17" s="254" t="s">
        <v>35</v>
      </c>
      <c r="B17" s="255"/>
      <c r="C17" s="255"/>
      <c r="D17" s="255"/>
      <c r="E17" s="255"/>
      <c r="F17" s="256"/>
    </row>
    <row r="18" spans="1:6" x14ac:dyDescent="0.4">
      <c r="A18" s="16"/>
      <c r="B18" s="17"/>
      <c r="C18" s="17"/>
      <c r="D18" s="17"/>
      <c r="E18" s="17"/>
      <c r="F18" s="18"/>
    </row>
    <row r="19" spans="1:6" x14ac:dyDescent="0.4">
      <c r="A19" s="22"/>
      <c r="F19" s="23"/>
    </row>
    <row r="20" spans="1:6" x14ac:dyDescent="0.4">
      <c r="A20" s="22"/>
      <c r="F20" s="23"/>
    </row>
    <row r="21" spans="1:6" x14ac:dyDescent="0.4">
      <c r="A21" s="22"/>
      <c r="F21" s="23"/>
    </row>
    <row r="22" spans="1:6" x14ac:dyDescent="0.4">
      <c r="A22" s="22"/>
      <c r="F22" s="23"/>
    </row>
    <row r="23" spans="1:6" x14ac:dyDescent="0.4">
      <c r="A23" s="22"/>
      <c r="F23" s="23"/>
    </row>
    <row r="24" spans="1:6" x14ac:dyDescent="0.4">
      <c r="A24" s="22"/>
      <c r="F24" s="23"/>
    </row>
    <row r="25" spans="1:6" x14ac:dyDescent="0.4">
      <c r="A25" s="22"/>
      <c r="F25" s="23"/>
    </row>
    <row r="26" spans="1:6" x14ac:dyDescent="0.4">
      <c r="A26" s="22"/>
      <c r="F26" s="23"/>
    </row>
    <row r="27" spans="1:6" x14ac:dyDescent="0.4">
      <c r="A27" s="22"/>
      <c r="F27" s="23"/>
    </row>
    <row r="28" spans="1:6" x14ac:dyDescent="0.4">
      <c r="A28" s="22"/>
      <c r="F28" s="23"/>
    </row>
    <row r="29" spans="1:6" x14ac:dyDescent="0.4">
      <c r="A29" s="22"/>
      <c r="F29" s="23"/>
    </row>
    <row r="30" spans="1:6" x14ac:dyDescent="0.4">
      <c r="A30" s="22"/>
      <c r="F30" s="23"/>
    </row>
    <row r="31" spans="1:6" x14ac:dyDescent="0.4">
      <c r="A31" s="22"/>
      <c r="F31" s="23"/>
    </row>
    <row r="32" spans="1:6" x14ac:dyDescent="0.4">
      <c r="A32" s="22"/>
      <c r="F32" s="23"/>
    </row>
    <row r="33" spans="1:6" x14ac:dyDescent="0.4">
      <c r="A33" s="22"/>
      <c r="F33" s="23"/>
    </row>
    <row r="34" spans="1:6" ht="15.5" thickBot="1" x14ac:dyDescent="0.45">
      <c r="A34" s="19"/>
      <c r="B34" s="20"/>
      <c r="C34" s="20"/>
      <c r="D34" s="20"/>
      <c r="E34" s="20"/>
      <c r="F34" s="21"/>
    </row>
    <row r="35" spans="1:6" ht="16" thickTop="1" thickBot="1" x14ac:dyDescent="0.45"/>
    <row r="36" spans="1:6" ht="15.5" thickTop="1" x14ac:dyDescent="0.4">
      <c r="A36" s="254" t="s">
        <v>1</v>
      </c>
      <c r="B36" s="255"/>
      <c r="C36" s="255"/>
      <c r="D36" s="255"/>
      <c r="E36" s="255"/>
      <c r="F36" s="256"/>
    </row>
    <row r="37" spans="1:6" x14ac:dyDescent="0.4">
      <c r="A37" s="14" t="s">
        <v>93</v>
      </c>
      <c r="B37" s="15" t="s">
        <v>4</v>
      </c>
      <c r="C37" s="272" t="s">
        <v>2</v>
      </c>
      <c r="D37" s="260"/>
      <c r="E37" s="260"/>
      <c r="F37" s="273"/>
    </row>
    <row r="38" spans="1:6" ht="15" customHeight="1" x14ac:dyDescent="0.4">
      <c r="A38" s="24">
        <v>0.2</v>
      </c>
      <c r="B38" s="7" t="s">
        <v>37</v>
      </c>
      <c r="C38" s="257" t="s">
        <v>40</v>
      </c>
      <c r="D38" s="271"/>
      <c r="E38" s="271"/>
      <c r="F38" s="266"/>
    </row>
    <row r="39" spans="1:6" ht="15" customHeight="1" x14ac:dyDescent="0.4">
      <c r="A39" s="24">
        <v>0.4</v>
      </c>
      <c r="B39" s="60" t="s">
        <v>38</v>
      </c>
      <c r="C39" s="257" t="s">
        <v>39</v>
      </c>
      <c r="D39" s="271"/>
      <c r="E39" s="271"/>
      <c r="F39" s="266"/>
    </row>
    <row r="40" spans="1:6" x14ac:dyDescent="0.4">
      <c r="A40" s="24">
        <v>0.6</v>
      </c>
      <c r="B40" s="8" t="s">
        <v>41</v>
      </c>
      <c r="C40" s="257" t="s">
        <v>42</v>
      </c>
      <c r="D40" s="271"/>
      <c r="E40" s="271"/>
      <c r="F40" s="266"/>
    </row>
    <row r="41" spans="1:6" x14ac:dyDescent="0.4">
      <c r="A41" s="24">
        <v>0.8</v>
      </c>
      <c r="B41" s="61" t="s">
        <v>43</v>
      </c>
      <c r="C41" s="257" t="s">
        <v>44</v>
      </c>
      <c r="D41" s="271"/>
      <c r="E41" s="271"/>
      <c r="F41" s="266"/>
    </row>
    <row r="42" spans="1:6" ht="15.5" thickBot="1" x14ac:dyDescent="0.45">
      <c r="A42" s="25">
        <v>1</v>
      </c>
      <c r="B42" s="62" t="s">
        <v>45</v>
      </c>
      <c r="C42" s="264" t="s">
        <v>46</v>
      </c>
      <c r="D42" s="275"/>
      <c r="E42" s="275"/>
      <c r="F42" s="267"/>
    </row>
    <row r="43" spans="1:6" ht="16.5" customHeight="1" thickTop="1" thickBot="1" x14ac:dyDescent="0.45">
      <c r="B43" s="2"/>
      <c r="C43" s="2"/>
      <c r="D43" s="2"/>
      <c r="E43" s="2"/>
    </row>
    <row r="44" spans="1:6" ht="15.5" thickTop="1" x14ac:dyDescent="0.4">
      <c r="A44" s="254" t="s">
        <v>0</v>
      </c>
      <c r="B44" s="255"/>
      <c r="C44" s="255"/>
      <c r="D44" s="255"/>
      <c r="E44" s="255"/>
      <c r="F44" s="256"/>
    </row>
    <row r="45" spans="1:6" x14ac:dyDescent="0.4">
      <c r="A45" s="14" t="s">
        <v>93</v>
      </c>
      <c r="B45" s="15" t="s">
        <v>4</v>
      </c>
      <c r="C45" s="272" t="s">
        <v>48</v>
      </c>
      <c r="D45" s="261"/>
      <c r="E45" s="272" t="s">
        <v>49</v>
      </c>
      <c r="F45" s="273"/>
    </row>
    <row r="46" spans="1:6" ht="27" customHeight="1" x14ac:dyDescent="0.4">
      <c r="A46" s="24">
        <v>0.2</v>
      </c>
      <c r="B46" s="7" t="s">
        <v>47</v>
      </c>
      <c r="C46" s="257" t="s">
        <v>50</v>
      </c>
      <c r="D46" s="258"/>
      <c r="E46" s="257" t="s">
        <v>51</v>
      </c>
      <c r="F46" s="266"/>
    </row>
    <row r="47" spans="1:6" ht="63" customHeight="1" x14ac:dyDescent="0.4">
      <c r="A47" s="24">
        <v>0.4</v>
      </c>
      <c r="B47" s="60" t="s">
        <v>9</v>
      </c>
      <c r="C47" s="257" t="s">
        <v>52</v>
      </c>
      <c r="D47" s="258"/>
      <c r="E47" s="257" t="s">
        <v>53</v>
      </c>
      <c r="F47" s="266"/>
    </row>
    <row r="48" spans="1:6" ht="43.5" customHeight="1" x14ac:dyDescent="0.4">
      <c r="A48" s="24">
        <v>0.6</v>
      </c>
      <c r="B48" s="8" t="s">
        <v>5</v>
      </c>
      <c r="C48" s="257" t="s">
        <v>54</v>
      </c>
      <c r="D48" s="258"/>
      <c r="E48" s="257" t="s">
        <v>55</v>
      </c>
      <c r="F48" s="266"/>
    </row>
    <row r="49" spans="1:6" ht="42.65" customHeight="1" x14ac:dyDescent="0.4">
      <c r="A49" s="24">
        <v>0.8</v>
      </c>
      <c r="B49" s="61" t="s">
        <v>6</v>
      </c>
      <c r="C49" s="257" t="s">
        <v>56</v>
      </c>
      <c r="D49" s="258"/>
      <c r="E49" s="257" t="s">
        <v>112</v>
      </c>
      <c r="F49" s="266"/>
    </row>
    <row r="50" spans="1:6" ht="45" customHeight="1" thickBot="1" x14ac:dyDescent="0.45">
      <c r="A50" s="25">
        <v>1</v>
      </c>
      <c r="B50" s="62" t="s">
        <v>7</v>
      </c>
      <c r="C50" s="264" t="s">
        <v>58</v>
      </c>
      <c r="D50" s="265"/>
      <c r="E50" s="264" t="s">
        <v>57</v>
      </c>
      <c r="F50" s="267"/>
    </row>
    <row r="51" spans="1:6" ht="16.5" customHeight="1" thickTop="1" thickBot="1" x14ac:dyDescent="0.45">
      <c r="A51" s="26"/>
      <c r="B51" s="27"/>
      <c r="C51" s="27"/>
      <c r="D51" s="27"/>
      <c r="E51" s="27"/>
      <c r="F51" s="28"/>
    </row>
    <row r="52" spans="1:6" ht="16" thickTop="1" thickBot="1" x14ac:dyDescent="0.45">
      <c r="A52" s="281" t="s">
        <v>8</v>
      </c>
      <c r="B52" s="282"/>
      <c r="C52" s="282"/>
      <c r="D52" s="282"/>
      <c r="E52" s="282"/>
      <c r="F52" s="283"/>
    </row>
    <row r="53" spans="1:6" ht="15.5" thickTop="1" x14ac:dyDescent="0.4">
      <c r="A53" s="279" t="s">
        <v>1</v>
      </c>
      <c r="B53" s="276" t="s">
        <v>0</v>
      </c>
      <c r="C53" s="277"/>
      <c r="D53" s="277"/>
      <c r="E53" s="277"/>
      <c r="F53" s="278"/>
    </row>
    <row r="54" spans="1:6" x14ac:dyDescent="0.4">
      <c r="A54" s="280"/>
      <c r="B54" s="3" t="s">
        <v>64</v>
      </c>
      <c r="C54" s="3" t="s">
        <v>65</v>
      </c>
      <c r="D54" s="3" t="s">
        <v>66</v>
      </c>
      <c r="E54" s="3" t="s">
        <v>67</v>
      </c>
      <c r="F54" s="4" t="s">
        <v>68</v>
      </c>
    </row>
    <row r="55" spans="1:6" ht="15.75" customHeight="1" x14ac:dyDescent="0.4">
      <c r="A55" s="5" t="s">
        <v>63</v>
      </c>
      <c r="B55" s="9" t="s">
        <v>43</v>
      </c>
      <c r="C55" s="9" t="s">
        <v>43</v>
      </c>
      <c r="D55" s="9" t="s">
        <v>43</v>
      </c>
      <c r="E55" s="9" t="s">
        <v>43</v>
      </c>
      <c r="F55" s="10" t="s">
        <v>70</v>
      </c>
    </row>
    <row r="56" spans="1:6" ht="15.75" customHeight="1" x14ac:dyDescent="0.4">
      <c r="A56" s="5" t="s">
        <v>62</v>
      </c>
      <c r="B56" s="8" t="s">
        <v>69</v>
      </c>
      <c r="C56" s="8" t="s">
        <v>69</v>
      </c>
      <c r="D56" s="9" t="s">
        <v>43</v>
      </c>
      <c r="E56" s="9" t="s">
        <v>43</v>
      </c>
      <c r="F56" s="10" t="s">
        <v>70</v>
      </c>
    </row>
    <row r="57" spans="1:6" ht="15.75" customHeight="1" x14ac:dyDescent="0.4">
      <c r="A57" s="5" t="s">
        <v>61</v>
      </c>
      <c r="B57" s="8" t="s">
        <v>69</v>
      </c>
      <c r="C57" s="8" t="s">
        <v>69</v>
      </c>
      <c r="D57" s="8" t="s">
        <v>69</v>
      </c>
      <c r="E57" s="9" t="s">
        <v>43</v>
      </c>
      <c r="F57" s="10" t="s">
        <v>70</v>
      </c>
    </row>
    <row r="58" spans="1:6" ht="15.75" customHeight="1" x14ac:dyDescent="0.4">
      <c r="A58" s="5" t="s">
        <v>60</v>
      </c>
      <c r="B58" s="7" t="s">
        <v>38</v>
      </c>
      <c r="C58" s="8" t="s">
        <v>69</v>
      </c>
      <c r="D58" s="8" t="s">
        <v>69</v>
      </c>
      <c r="E58" s="9" t="s">
        <v>43</v>
      </c>
      <c r="F58" s="10" t="s">
        <v>70</v>
      </c>
    </row>
    <row r="59" spans="1:6" ht="15.75" customHeight="1" thickBot="1" x14ac:dyDescent="0.45">
      <c r="A59" s="6" t="s">
        <v>59</v>
      </c>
      <c r="B59" s="11" t="s">
        <v>38</v>
      </c>
      <c r="C59" s="11" t="s">
        <v>38</v>
      </c>
      <c r="D59" s="40" t="s">
        <v>69</v>
      </c>
      <c r="E59" s="41" t="s">
        <v>43</v>
      </c>
      <c r="F59" s="42" t="s">
        <v>70</v>
      </c>
    </row>
    <row r="60" spans="1:6" ht="15.75" customHeight="1" thickTop="1" thickBot="1" x14ac:dyDescent="0.45">
      <c r="A60" s="38"/>
      <c r="B60" s="2"/>
      <c r="C60" s="2"/>
      <c r="D60" s="2"/>
      <c r="E60" s="39"/>
      <c r="F60" s="39"/>
    </row>
    <row r="61" spans="1:6" ht="15.75" customHeight="1" thickTop="1" x14ac:dyDescent="0.4">
      <c r="A61" s="29" t="s">
        <v>72</v>
      </c>
      <c r="B61" s="252" t="s">
        <v>2</v>
      </c>
      <c r="C61" s="252"/>
      <c r="D61" s="252"/>
      <c r="E61" s="252"/>
      <c r="F61" s="253"/>
    </row>
    <row r="62" spans="1:6" ht="31.5" customHeight="1" x14ac:dyDescent="0.4">
      <c r="A62" s="43" t="s">
        <v>73</v>
      </c>
      <c r="B62" s="250" t="s">
        <v>76</v>
      </c>
      <c r="C62" s="250"/>
      <c r="D62" s="250"/>
      <c r="E62" s="250"/>
      <c r="F62" s="251"/>
    </row>
    <row r="63" spans="1:6" ht="31" customHeight="1" x14ac:dyDescent="0.4">
      <c r="A63" s="43" t="s">
        <v>74</v>
      </c>
      <c r="B63" s="250" t="s">
        <v>77</v>
      </c>
      <c r="C63" s="250"/>
      <c r="D63" s="250"/>
      <c r="E63" s="250"/>
      <c r="F63" s="251"/>
    </row>
    <row r="64" spans="1:6" ht="32.5" customHeight="1" thickBot="1" x14ac:dyDescent="0.45">
      <c r="A64" s="44" t="s">
        <v>75</v>
      </c>
      <c r="B64" s="262" t="s">
        <v>78</v>
      </c>
      <c r="C64" s="262"/>
      <c r="D64" s="262"/>
      <c r="E64" s="262"/>
      <c r="F64" s="263"/>
    </row>
    <row r="65" spans="1:7" ht="15.75" customHeight="1" thickTop="1" thickBot="1" x14ac:dyDescent="0.45">
      <c r="A65" s="38"/>
      <c r="B65" s="2"/>
      <c r="C65" s="2"/>
      <c r="D65" s="2"/>
      <c r="E65" s="39"/>
      <c r="F65" s="39"/>
    </row>
    <row r="66" spans="1:7" ht="16.5" customHeight="1" thickTop="1" x14ac:dyDescent="0.4">
      <c r="A66" s="274" t="s">
        <v>99</v>
      </c>
      <c r="B66" s="252"/>
      <c r="C66" s="252"/>
      <c r="D66" s="252"/>
      <c r="E66" s="252"/>
      <c r="F66" s="253"/>
    </row>
    <row r="67" spans="1:7" ht="15.75" customHeight="1" x14ac:dyDescent="0.4">
      <c r="A67" s="259" t="s">
        <v>84</v>
      </c>
      <c r="B67" s="260"/>
      <c r="C67" s="260"/>
      <c r="D67" s="260"/>
      <c r="E67" s="261"/>
      <c r="F67" s="65" t="s">
        <v>85</v>
      </c>
    </row>
    <row r="68" spans="1:7" x14ac:dyDescent="0.4">
      <c r="A68" s="45" t="s">
        <v>79</v>
      </c>
      <c r="B68" s="244" t="s">
        <v>91</v>
      </c>
      <c r="C68" s="245"/>
      <c r="D68" s="245"/>
      <c r="E68" s="246"/>
      <c r="F68" s="66"/>
    </row>
    <row r="69" spans="1:7" ht="15" customHeight="1" x14ac:dyDescent="0.4">
      <c r="A69" s="45" t="s">
        <v>80</v>
      </c>
      <c r="B69" s="244" t="s">
        <v>92</v>
      </c>
      <c r="C69" s="245"/>
      <c r="D69" s="245"/>
      <c r="E69" s="246"/>
      <c r="F69" s="66"/>
    </row>
    <row r="70" spans="1:7" ht="15.75" customHeight="1" x14ac:dyDescent="0.4">
      <c r="A70" s="45" t="s">
        <v>81</v>
      </c>
      <c r="B70" s="244" t="s">
        <v>86</v>
      </c>
      <c r="C70" s="245"/>
      <c r="D70" s="245"/>
      <c r="E70" s="246"/>
      <c r="F70" s="67"/>
    </row>
    <row r="71" spans="1:7" ht="15" customHeight="1" x14ac:dyDescent="0.4">
      <c r="A71" s="45" t="s">
        <v>82</v>
      </c>
      <c r="B71" s="244" t="s">
        <v>87</v>
      </c>
      <c r="C71" s="245"/>
      <c r="D71" s="245"/>
      <c r="E71" s="246"/>
      <c r="F71" s="67"/>
    </row>
    <row r="72" spans="1:7" ht="15" customHeight="1" x14ac:dyDescent="0.4">
      <c r="A72" s="45" t="s">
        <v>83</v>
      </c>
      <c r="B72" s="244" t="s">
        <v>88</v>
      </c>
      <c r="C72" s="245"/>
      <c r="D72" s="245"/>
      <c r="E72" s="246"/>
      <c r="F72" s="67"/>
    </row>
    <row r="73" spans="1:7" ht="15.65" customHeight="1" thickBot="1" x14ac:dyDescent="0.45">
      <c r="A73" s="247" t="s">
        <v>97</v>
      </c>
      <c r="B73" s="248"/>
      <c r="C73" s="248"/>
      <c r="D73" s="248"/>
      <c r="E73" s="249"/>
      <c r="F73" s="68">
        <f>SUM(F68:F72)</f>
        <v>0</v>
      </c>
    </row>
    <row r="74" spans="1:7" ht="16.5" customHeight="1" thickTop="1" thickBot="1" x14ac:dyDescent="0.45"/>
    <row r="75" spans="1:7" ht="44.15" customHeight="1" thickTop="1" x14ac:dyDescent="0.4">
      <c r="A75" s="50" t="s">
        <v>96</v>
      </c>
      <c r="B75" s="51" t="s">
        <v>100</v>
      </c>
      <c r="C75" s="51" t="s">
        <v>101</v>
      </c>
      <c r="D75" s="51" t="s">
        <v>102</v>
      </c>
      <c r="E75" s="51" t="s">
        <v>103</v>
      </c>
      <c r="F75" s="51" t="s">
        <v>104</v>
      </c>
      <c r="G75" s="52" t="s">
        <v>105</v>
      </c>
    </row>
    <row r="76" spans="1:7" ht="16.5" customHeight="1" x14ac:dyDescent="0.4">
      <c r="A76" s="56">
        <v>0.2</v>
      </c>
      <c r="B76" s="57">
        <v>0.4</v>
      </c>
      <c r="C76" s="46">
        <f>IF(B76&lt;&gt;"",A76-(A76*B76),"")</f>
        <v>0.12</v>
      </c>
      <c r="D76" s="57">
        <v>0.3</v>
      </c>
      <c r="E76" s="46">
        <f>IF(D76&lt;&gt;"",C76-(C76*D76),"")</f>
        <v>8.3999999999999991E-2</v>
      </c>
      <c r="F76" s="57"/>
      <c r="G76" s="47" t="str">
        <f>IF(F76&lt;&gt;"",E76-(E76*F76),"")</f>
        <v/>
      </c>
    </row>
    <row r="77" spans="1:7" ht="30" customHeight="1" x14ac:dyDescent="0.4">
      <c r="A77" s="53" t="s">
        <v>98</v>
      </c>
      <c r="B77" s="54" t="s">
        <v>106</v>
      </c>
      <c r="C77" s="54" t="s">
        <v>107</v>
      </c>
      <c r="D77" s="54" t="s">
        <v>108</v>
      </c>
      <c r="E77" s="54" t="s">
        <v>109</v>
      </c>
      <c r="F77" s="54" t="s">
        <v>110</v>
      </c>
      <c r="G77" s="55" t="s">
        <v>111</v>
      </c>
    </row>
    <row r="78" spans="1:7" ht="16.5" customHeight="1" thickBot="1" x14ac:dyDescent="0.45">
      <c r="A78" s="58">
        <v>0.6</v>
      </c>
      <c r="B78" s="59">
        <v>0.25</v>
      </c>
      <c r="C78" s="48">
        <f>IF(B78&lt;&gt;"",A78-(A78*B78),"")</f>
        <v>0.44999999999999996</v>
      </c>
      <c r="D78" s="59">
        <v>0.25</v>
      </c>
      <c r="E78" s="48">
        <f>IF(D78&lt;&gt;"",C78-(C78*D78),"")</f>
        <v>0.33749999999999997</v>
      </c>
      <c r="F78" s="59"/>
      <c r="G78" s="49" t="str">
        <f>IF(F78&lt;&gt;"",E78-(E78*F78),"")</f>
        <v/>
      </c>
    </row>
    <row r="79" spans="1:7" ht="16" thickTop="1" thickBot="1" x14ac:dyDescent="0.45"/>
    <row r="80" spans="1:7" ht="142" customHeight="1" thickTop="1" thickBot="1" x14ac:dyDescent="0.45">
      <c r="A80" s="268" t="s">
        <v>95</v>
      </c>
      <c r="B80" s="269"/>
      <c r="C80" s="269"/>
      <c r="D80" s="269"/>
      <c r="E80" s="269"/>
      <c r="F80" s="270"/>
    </row>
    <row r="81" ht="15.5" thickTop="1" x14ac:dyDescent="0.4"/>
  </sheetData>
  <sheetProtection password="EE65" sheet="1" objects="1" scenarios="1"/>
  <protectedRanges>
    <protectedRange sqref="F68:F72 A76:B76 D76 F76 A78:B78 D78 F78" name="Rango1"/>
  </protectedRanges>
  <mergeCells count="51">
    <mergeCell ref="C39:F39"/>
    <mergeCell ref="A1:F1"/>
    <mergeCell ref="B2:F2"/>
    <mergeCell ref="B3:F3"/>
    <mergeCell ref="B4:F4"/>
    <mergeCell ref="B5:F5"/>
    <mergeCell ref="B6:F6"/>
    <mergeCell ref="A80:F80"/>
    <mergeCell ref="A36:F36"/>
    <mergeCell ref="A44:F44"/>
    <mergeCell ref="C38:F38"/>
    <mergeCell ref="C37:F37"/>
    <mergeCell ref="A66:F66"/>
    <mergeCell ref="C40:F40"/>
    <mergeCell ref="C41:F41"/>
    <mergeCell ref="C42:F42"/>
    <mergeCell ref="B53:F53"/>
    <mergeCell ref="A53:A54"/>
    <mergeCell ref="A52:F52"/>
    <mergeCell ref="C45:D45"/>
    <mergeCell ref="E45:F45"/>
    <mergeCell ref="C46:D46"/>
    <mergeCell ref="C49:D49"/>
    <mergeCell ref="C50:D50"/>
    <mergeCell ref="E46:F46"/>
    <mergeCell ref="B64:F64"/>
    <mergeCell ref="E48:F48"/>
    <mergeCell ref="E49:F49"/>
    <mergeCell ref="E50:F50"/>
    <mergeCell ref="E47:F47"/>
    <mergeCell ref="B68:E68"/>
    <mergeCell ref="B62:F62"/>
    <mergeCell ref="B61:F61"/>
    <mergeCell ref="B63:F63"/>
    <mergeCell ref="A8:F8"/>
    <mergeCell ref="B9:F9"/>
    <mergeCell ref="B10:F10"/>
    <mergeCell ref="B11:F11"/>
    <mergeCell ref="B12:F12"/>
    <mergeCell ref="C47:D47"/>
    <mergeCell ref="A67:E67"/>
    <mergeCell ref="B15:F15"/>
    <mergeCell ref="B13:F13"/>
    <mergeCell ref="B14:F14"/>
    <mergeCell ref="A17:F17"/>
    <mergeCell ref="C48:D48"/>
    <mergeCell ref="B69:E69"/>
    <mergeCell ref="B70:E70"/>
    <mergeCell ref="B71:E71"/>
    <mergeCell ref="B72:E72"/>
    <mergeCell ref="A73:E73"/>
  </mergeCells>
  <dataValidations count="5">
    <dataValidation type="list" allowBlank="1" showInputMessage="1" showErrorMessage="1" sqref="F68" xr:uid="{AB3D2FB9-70C6-F04A-9EA5-9F19C5BC74EC}">
      <formula1>"25%,15%,10%"</formula1>
    </dataValidation>
    <dataValidation type="list" allowBlank="1" showInputMessage="1" showErrorMessage="1" sqref="F69" xr:uid="{33123FCA-B5CD-4B47-BA29-93DCD6EB11AD}">
      <formula1>"25%,15%"</formula1>
    </dataValidation>
    <dataValidation type="list" allowBlank="1" showInputMessage="1" showErrorMessage="1" sqref="F70" xr:uid="{0BA140BA-217A-3142-95E7-BFBF2ABCA13F}">
      <formula1>"Documentado, Sin documentar"</formula1>
    </dataValidation>
    <dataValidation type="list" allowBlank="1" showInputMessage="1" showErrorMessage="1" sqref="F71" xr:uid="{2C907146-C145-7742-BAF5-AF1B03A01D8E}">
      <formula1>"Continua, Aleatoria"</formula1>
    </dataValidation>
    <dataValidation type="list" allowBlank="1" showInputMessage="1" showErrorMessage="1" sqref="F72" xr:uid="{D6E2BC98-80B7-414C-B7F6-E429949E8E9D}">
      <formula1>"Tiene registro, No tiene registro"</formula1>
    </dataValidation>
  </dataValidations>
  <pageMargins left="0.7" right="0.7" top="0.75" bottom="0.75" header="0.3" footer="0.3"/>
  <pageSetup scale="70" orientation="landscape" horizontalDpi="429496729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F9F2A-ECFF-4149-A30F-60C91A10734C}">
  <sheetPr codeName="Hoja4"/>
  <dimension ref="A1:D26"/>
  <sheetViews>
    <sheetView workbookViewId="0">
      <selection activeCell="A2" sqref="A2"/>
    </sheetView>
  </sheetViews>
  <sheetFormatPr baseColWidth="10" defaultColWidth="10.81640625" defaultRowHeight="14" x14ac:dyDescent="0.35"/>
  <cols>
    <col min="1" max="1" width="19" style="33" customWidth="1"/>
    <col min="2" max="2" width="21.453125" style="33" customWidth="1"/>
    <col min="3" max="3" width="31.453125" style="33" customWidth="1"/>
    <col min="4" max="4" width="13.453125" style="33" customWidth="1"/>
    <col min="5" max="16384" width="10.81640625" style="33"/>
  </cols>
  <sheetData>
    <row r="1" spans="1:4" x14ac:dyDescent="0.35">
      <c r="A1" s="31" t="s">
        <v>11</v>
      </c>
      <c r="B1" s="31" t="s">
        <v>12</v>
      </c>
      <c r="C1" s="31" t="s">
        <v>71</v>
      </c>
      <c r="D1" s="31" t="s">
        <v>10</v>
      </c>
    </row>
    <row r="2" spans="1:4" x14ac:dyDescent="0.35">
      <c r="A2" s="32" t="s">
        <v>45</v>
      </c>
      <c r="B2" s="30" t="s">
        <v>47</v>
      </c>
      <c r="C2" s="30" t="str">
        <f>CONCATENATE(A2,B2)</f>
        <v>Muy altaLeve</v>
      </c>
      <c r="D2" s="34" t="s">
        <v>43</v>
      </c>
    </row>
    <row r="3" spans="1:4" x14ac:dyDescent="0.35">
      <c r="A3" s="32" t="s">
        <v>45</v>
      </c>
      <c r="B3" s="30" t="s">
        <v>9</v>
      </c>
      <c r="C3" s="30" t="str">
        <f t="shared" ref="C3:C26" si="0">CONCATENATE(A3,B3)</f>
        <v>Muy altaMenor</v>
      </c>
      <c r="D3" s="34" t="s">
        <v>43</v>
      </c>
    </row>
    <row r="4" spans="1:4" x14ac:dyDescent="0.35">
      <c r="A4" s="32" t="s">
        <v>45</v>
      </c>
      <c r="B4" s="30" t="s">
        <v>5</v>
      </c>
      <c r="C4" s="30" t="str">
        <f t="shared" si="0"/>
        <v>Muy altaModerado</v>
      </c>
      <c r="D4" s="34" t="s">
        <v>43</v>
      </c>
    </row>
    <row r="5" spans="1:4" x14ac:dyDescent="0.35">
      <c r="A5" s="32" t="s">
        <v>45</v>
      </c>
      <c r="B5" s="30" t="s">
        <v>6</v>
      </c>
      <c r="C5" s="30" t="str">
        <f t="shared" si="0"/>
        <v>Muy altaMayor</v>
      </c>
      <c r="D5" s="34" t="s">
        <v>43</v>
      </c>
    </row>
    <row r="6" spans="1:4" x14ac:dyDescent="0.35">
      <c r="A6" s="32" t="s">
        <v>45</v>
      </c>
      <c r="B6" s="30" t="s">
        <v>7</v>
      </c>
      <c r="C6" s="30" t="str">
        <f t="shared" si="0"/>
        <v>Muy altaCatastrófico</v>
      </c>
      <c r="D6" s="35" t="s">
        <v>70</v>
      </c>
    </row>
    <row r="7" spans="1:4" x14ac:dyDescent="0.35">
      <c r="A7" s="30" t="s">
        <v>43</v>
      </c>
      <c r="B7" s="30" t="s">
        <v>47</v>
      </c>
      <c r="C7" s="30" t="str">
        <f t="shared" si="0"/>
        <v>AltaLeve</v>
      </c>
      <c r="D7" s="36" t="s">
        <v>69</v>
      </c>
    </row>
    <row r="8" spans="1:4" x14ac:dyDescent="0.35">
      <c r="A8" s="30" t="s">
        <v>43</v>
      </c>
      <c r="B8" s="30" t="s">
        <v>9</v>
      </c>
      <c r="C8" s="30" t="str">
        <f t="shared" si="0"/>
        <v>AltaMenor</v>
      </c>
      <c r="D8" s="36" t="s">
        <v>69</v>
      </c>
    </row>
    <row r="9" spans="1:4" x14ac:dyDescent="0.35">
      <c r="A9" s="30" t="s">
        <v>43</v>
      </c>
      <c r="B9" s="30" t="s">
        <v>5</v>
      </c>
      <c r="C9" s="30" t="str">
        <f t="shared" si="0"/>
        <v>AltaModerado</v>
      </c>
      <c r="D9" s="34" t="s">
        <v>43</v>
      </c>
    </row>
    <row r="10" spans="1:4" x14ac:dyDescent="0.35">
      <c r="A10" s="30" t="s">
        <v>43</v>
      </c>
      <c r="B10" s="30" t="s">
        <v>6</v>
      </c>
      <c r="C10" s="30" t="str">
        <f t="shared" si="0"/>
        <v>AltaMayor</v>
      </c>
      <c r="D10" s="34" t="s">
        <v>43</v>
      </c>
    </row>
    <row r="11" spans="1:4" x14ac:dyDescent="0.35">
      <c r="A11" s="30" t="s">
        <v>43</v>
      </c>
      <c r="B11" s="30" t="s">
        <v>7</v>
      </c>
      <c r="C11" s="30" t="str">
        <f t="shared" si="0"/>
        <v>AltaCatastrófico</v>
      </c>
      <c r="D11" s="35" t="s">
        <v>70</v>
      </c>
    </row>
    <row r="12" spans="1:4" x14ac:dyDescent="0.35">
      <c r="A12" s="30" t="s">
        <v>41</v>
      </c>
      <c r="B12" s="30" t="s">
        <v>47</v>
      </c>
      <c r="C12" s="30" t="str">
        <f t="shared" si="0"/>
        <v>MediaLeve</v>
      </c>
      <c r="D12" s="36" t="s">
        <v>69</v>
      </c>
    </row>
    <row r="13" spans="1:4" x14ac:dyDescent="0.35">
      <c r="A13" s="30" t="s">
        <v>41</v>
      </c>
      <c r="B13" s="30" t="s">
        <v>9</v>
      </c>
      <c r="C13" s="30" t="str">
        <f t="shared" si="0"/>
        <v>MediaMenor</v>
      </c>
      <c r="D13" s="36" t="s">
        <v>69</v>
      </c>
    </row>
    <row r="14" spans="1:4" x14ac:dyDescent="0.35">
      <c r="A14" s="30" t="s">
        <v>41</v>
      </c>
      <c r="B14" s="30" t="s">
        <v>5</v>
      </c>
      <c r="C14" s="30" t="str">
        <f t="shared" si="0"/>
        <v>MediaModerado</v>
      </c>
      <c r="D14" s="36" t="s">
        <v>69</v>
      </c>
    </row>
    <row r="15" spans="1:4" x14ac:dyDescent="0.35">
      <c r="A15" s="30" t="s">
        <v>41</v>
      </c>
      <c r="B15" s="30" t="s">
        <v>6</v>
      </c>
      <c r="C15" s="30" t="str">
        <f t="shared" si="0"/>
        <v>MediaMayor</v>
      </c>
      <c r="D15" s="34" t="s">
        <v>43</v>
      </c>
    </row>
    <row r="16" spans="1:4" x14ac:dyDescent="0.35">
      <c r="A16" s="30" t="s">
        <v>41</v>
      </c>
      <c r="B16" s="30" t="s">
        <v>7</v>
      </c>
      <c r="C16" s="30" t="str">
        <f t="shared" si="0"/>
        <v>MediaCatastrófico</v>
      </c>
      <c r="D16" s="35" t="s">
        <v>70</v>
      </c>
    </row>
    <row r="17" spans="1:4" x14ac:dyDescent="0.35">
      <c r="A17" s="30" t="s">
        <v>38</v>
      </c>
      <c r="B17" s="30" t="s">
        <v>47</v>
      </c>
      <c r="C17" s="30" t="str">
        <f t="shared" si="0"/>
        <v>BajaLeve</v>
      </c>
      <c r="D17" s="37" t="s">
        <v>38</v>
      </c>
    </row>
    <row r="18" spans="1:4" x14ac:dyDescent="0.35">
      <c r="A18" s="30" t="s">
        <v>38</v>
      </c>
      <c r="B18" s="30" t="s">
        <v>9</v>
      </c>
      <c r="C18" s="30" t="str">
        <f t="shared" si="0"/>
        <v>BajaMenor</v>
      </c>
      <c r="D18" s="36" t="s">
        <v>69</v>
      </c>
    </row>
    <row r="19" spans="1:4" x14ac:dyDescent="0.35">
      <c r="A19" s="30" t="s">
        <v>38</v>
      </c>
      <c r="B19" s="30" t="s">
        <v>5</v>
      </c>
      <c r="C19" s="30" t="str">
        <f t="shared" si="0"/>
        <v>BajaModerado</v>
      </c>
      <c r="D19" s="36" t="s">
        <v>69</v>
      </c>
    </row>
    <row r="20" spans="1:4" x14ac:dyDescent="0.35">
      <c r="A20" s="30" t="s">
        <v>38</v>
      </c>
      <c r="B20" s="30" t="s">
        <v>6</v>
      </c>
      <c r="C20" s="30" t="str">
        <f t="shared" si="0"/>
        <v>BajaMayor</v>
      </c>
      <c r="D20" s="34" t="s">
        <v>43</v>
      </c>
    </row>
    <row r="21" spans="1:4" x14ac:dyDescent="0.35">
      <c r="A21" s="30" t="s">
        <v>38</v>
      </c>
      <c r="B21" s="30" t="s">
        <v>7</v>
      </c>
      <c r="C21" s="30" t="str">
        <f t="shared" si="0"/>
        <v>BajaCatastrófico</v>
      </c>
      <c r="D21" s="35" t="s">
        <v>70</v>
      </c>
    </row>
    <row r="22" spans="1:4" x14ac:dyDescent="0.35">
      <c r="A22" s="30" t="s">
        <v>37</v>
      </c>
      <c r="B22" s="30" t="s">
        <v>47</v>
      </c>
      <c r="C22" s="30" t="str">
        <f t="shared" si="0"/>
        <v>Muy bajaLeve</v>
      </c>
      <c r="D22" s="37" t="s">
        <v>38</v>
      </c>
    </row>
    <row r="23" spans="1:4" x14ac:dyDescent="0.35">
      <c r="A23" s="30" t="s">
        <v>37</v>
      </c>
      <c r="B23" s="30" t="s">
        <v>9</v>
      </c>
      <c r="C23" s="30" t="str">
        <f t="shared" si="0"/>
        <v>Muy bajaMenor</v>
      </c>
      <c r="D23" s="37" t="s">
        <v>38</v>
      </c>
    </row>
    <row r="24" spans="1:4" x14ac:dyDescent="0.35">
      <c r="A24" s="30" t="s">
        <v>37</v>
      </c>
      <c r="B24" s="30" t="s">
        <v>5</v>
      </c>
      <c r="C24" s="30" t="str">
        <f t="shared" si="0"/>
        <v>Muy bajaModerado</v>
      </c>
      <c r="D24" s="36" t="s">
        <v>69</v>
      </c>
    </row>
    <row r="25" spans="1:4" x14ac:dyDescent="0.35">
      <c r="A25" s="30" t="s">
        <v>37</v>
      </c>
      <c r="B25" s="30" t="s">
        <v>6</v>
      </c>
      <c r="C25" s="30" t="str">
        <f t="shared" si="0"/>
        <v>Muy bajaMayor</v>
      </c>
      <c r="D25" s="34" t="s">
        <v>43</v>
      </c>
    </row>
    <row r="26" spans="1:4" x14ac:dyDescent="0.35">
      <c r="A26" s="30" t="s">
        <v>37</v>
      </c>
      <c r="B26" s="30" t="s">
        <v>7</v>
      </c>
      <c r="C26" s="30" t="str">
        <f t="shared" si="0"/>
        <v>Muy bajaCatastrófico</v>
      </c>
      <c r="D26" s="35" t="s">
        <v>70</v>
      </c>
    </row>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28228-DBC6-8140-A498-25FA8FB9605C}">
  <sheetPr codeName="Hoja5"/>
  <dimension ref="A1:Q35"/>
  <sheetViews>
    <sheetView topLeftCell="A31" zoomScale="157" workbookViewId="0">
      <selection activeCell="C24" sqref="C24"/>
    </sheetView>
  </sheetViews>
  <sheetFormatPr baseColWidth="10" defaultColWidth="11.453125" defaultRowHeight="14.5" x14ac:dyDescent="0.35"/>
  <cols>
    <col min="1" max="1" width="46.26953125" style="64" bestFit="1" customWidth="1"/>
    <col min="2" max="2" width="1.453125" style="64" customWidth="1"/>
    <col min="3" max="3" width="88.7265625" style="64" bestFit="1" customWidth="1"/>
    <col min="4" max="4" width="1.1796875" style="63" customWidth="1"/>
    <col min="5" max="5" width="30.81640625" bestFit="1" customWidth="1"/>
    <col min="6" max="6" width="2" customWidth="1"/>
    <col min="7" max="7" width="18.81640625" customWidth="1"/>
    <col min="8" max="8" width="2" customWidth="1"/>
    <col min="9" max="9" width="19.453125" customWidth="1"/>
    <col min="10" max="10" width="2" customWidth="1"/>
    <col min="11" max="11" width="19" customWidth="1"/>
    <col min="12" max="12" width="2" customWidth="1"/>
    <col min="13" max="13" width="17.81640625" customWidth="1"/>
    <col min="14" max="14" width="2" customWidth="1"/>
    <col min="15" max="15" width="16.453125" customWidth="1"/>
    <col min="16" max="16" width="18.1796875" customWidth="1"/>
    <col min="18" max="16384" width="11.453125" style="63"/>
  </cols>
  <sheetData>
    <row r="1" spans="1:16" x14ac:dyDescent="0.35">
      <c r="A1" s="69" t="s">
        <v>121</v>
      </c>
      <c r="B1" s="69"/>
      <c r="C1" s="69" t="s">
        <v>3</v>
      </c>
      <c r="G1" s="284" t="s">
        <v>150</v>
      </c>
      <c r="H1" s="284"/>
      <c r="I1" s="284"/>
      <c r="J1" s="284"/>
      <c r="K1" s="284"/>
      <c r="L1" s="284"/>
      <c r="M1" s="284"/>
      <c r="N1" s="284"/>
      <c r="O1" s="284"/>
    </row>
    <row r="2" spans="1:16" x14ac:dyDescent="0.35">
      <c r="A2" s="72" t="s">
        <v>122</v>
      </c>
      <c r="B2" s="70"/>
      <c r="C2" s="71" t="s">
        <v>123</v>
      </c>
      <c r="E2" t="s">
        <v>119</v>
      </c>
      <c r="G2" t="s">
        <v>151</v>
      </c>
      <c r="I2" t="s">
        <v>152</v>
      </c>
      <c r="K2" t="s">
        <v>153</v>
      </c>
      <c r="M2" t="s">
        <v>154</v>
      </c>
      <c r="O2" t="s">
        <v>155</v>
      </c>
      <c r="P2" t="s">
        <v>120</v>
      </c>
    </row>
    <row r="3" spans="1:16" x14ac:dyDescent="0.35">
      <c r="A3" s="72" t="s">
        <v>124</v>
      </c>
      <c r="B3" s="70"/>
      <c r="C3" s="71" t="s">
        <v>175</v>
      </c>
      <c r="E3" t="s">
        <v>21</v>
      </c>
      <c r="G3" t="s">
        <v>163</v>
      </c>
      <c r="I3" t="s">
        <v>167</v>
      </c>
      <c r="K3" t="s">
        <v>118</v>
      </c>
      <c r="M3" t="s">
        <v>156</v>
      </c>
      <c r="O3" t="s">
        <v>157</v>
      </c>
      <c r="P3" t="s">
        <v>114</v>
      </c>
    </row>
    <row r="4" spans="1:16" x14ac:dyDescent="0.35">
      <c r="A4" s="72" t="s">
        <v>129</v>
      </c>
      <c r="B4" s="70"/>
      <c r="C4" s="71" t="s">
        <v>176</v>
      </c>
      <c r="E4" t="s">
        <v>23</v>
      </c>
      <c r="G4" t="s">
        <v>164</v>
      </c>
      <c r="I4" t="s">
        <v>166</v>
      </c>
      <c r="K4" t="s">
        <v>116</v>
      </c>
      <c r="M4" t="s">
        <v>117</v>
      </c>
      <c r="O4" t="s">
        <v>158</v>
      </c>
      <c r="P4" t="s">
        <v>113</v>
      </c>
    </row>
    <row r="5" spans="1:16" x14ac:dyDescent="0.35">
      <c r="A5" s="72" t="s">
        <v>136</v>
      </c>
      <c r="B5" s="70"/>
      <c r="C5" s="71" t="s">
        <v>177</v>
      </c>
      <c r="E5" t="s">
        <v>25</v>
      </c>
      <c r="G5" t="s">
        <v>165</v>
      </c>
      <c r="P5" t="s">
        <v>161</v>
      </c>
    </row>
    <row r="6" spans="1:16" x14ac:dyDescent="0.35">
      <c r="A6" s="72" t="s">
        <v>140</v>
      </c>
      <c r="B6" s="70"/>
      <c r="C6" s="71" t="s">
        <v>178</v>
      </c>
      <c r="E6" t="s">
        <v>27</v>
      </c>
      <c r="P6" t="s">
        <v>115</v>
      </c>
    </row>
    <row r="7" spans="1:16" ht="25" x14ac:dyDescent="0.35">
      <c r="A7" s="72" t="s">
        <v>143</v>
      </c>
      <c r="B7" s="70"/>
      <c r="C7" s="71" t="s">
        <v>179</v>
      </c>
      <c r="E7" t="s">
        <v>29</v>
      </c>
    </row>
    <row r="8" spans="1:16" x14ac:dyDescent="0.35">
      <c r="A8" s="72"/>
      <c r="B8" s="70"/>
      <c r="C8" s="71" t="s">
        <v>125</v>
      </c>
      <c r="E8" t="s">
        <v>31</v>
      </c>
    </row>
    <row r="9" spans="1:16" x14ac:dyDescent="0.35">
      <c r="B9" s="70"/>
      <c r="C9" s="71" t="s">
        <v>126</v>
      </c>
      <c r="E9" t="s">
        <v>159</v>
      </c>
    </row>
    <row r="10" spans="1:16" x14ac:dyDescent="0.35">
      <c r="A10" s="72"/>
      <c r="B10" s="70"/>
      <c r="C10" s="71" t="s">
        <v>127</v>
      </c>
      <c r="E10" t="s">
        <v>160</v>
      </c>
    </row>
    <row r="11" spans="1:16" x14ac:dyDescent="0.35">
      <c r="A11" s="72"/>
      <c r="B11" s="70"/>
      <c r="C11" s="71" t="s">
        <v>128</v>
      </c>
      <c r="E11" t="s">
        <v>162</v>
      </c>
    </row>
    <row r="12" spans="1:16" x14ac:dyDescent="0.35">
      <c r="A12" s="72"/>
      <c r="B12" s="70"/>
      <c r="C12" s="71" t="s">
        <v>130</v>
      </c>
      <c r="E12" t="s">
        <v>168</v>
      </c>
    </row>
    <row r="13" spans="1:16" x14ac:dyDescent="0.35">
      <c r="B13" s="70"/>
      <c r="C13" s="71" t="s">
        <v>131</v>
      </c>
    </row>
    <row r="14" spans="1:16" x14ac:dyDescent="0.35">
      <c r="A14" s="72"/>
      <c r="B14" s="70"/>
      <c r="C14" s="71" t="s">
        <v>181</v>
      </c>
    </row>
    <row r="15" spans="1:16" x14ac:dyDescent="0.35">
      <c r="A15" s="72"/>
      <c r="B15" s="70"/>
      <c r="C15" s="71" t="s">
        <v>132</v>
      </c>
    </row>
    <row r="16" spans="1:16" x14ac:dyDescent="0.35">
      <c r="A16" s="72"/>
      <c r="B16" s="70"/>
      <c r="C16" s="71" t="s">
        <v>133</v>
      </c>
    </row>
    <row r="17" spans="1:3" x14ac:dyDescent="0.35">
      <c r="A17" s="72"/>
      <c r="B17" s="70"/>
      <c r="C17" s="71" t="s">
        <v>134</v>
      </c>
    </row>
    <row r="18" spans="1:3" x14ac:dyDescent="0.35">
      <c r="A18" s="72"/>
      <c r="B18" s="70"/>
      <c r="C18" s="71" t="s">
        <v>135</v>
      </c>
    </row>
    <row r="19" spans="1:3" x14ac:dyDescent="0.35">
      <c r="A19" s="72"/>
      <c r="B19" s="70"/>
      <c r="C19" s="71" t="s">
        <v>172</v>
      </c>
    </row>
    <row r="20" spans="1:3" x14ac:dyDescent="0.35">
      <c r="A20" s="72"/>
      <c r="B20" s="70"/>
      <c r="C20" s="71" t="s">
        <v>171</v>
      </c>
    </row>
    <row r="21" spans="1:3" x14ac:dyDescent="0.35">
      <c r="B21" s="70"/>
      <c r="C21" s="71" t="s">
        <v>137</v>
      </c>
    </row>
    <row r="22" spans="1:3" x14ac:dyDescent="0.35">
      <c r="A22" s="72"/>
      <c r="B22" s="70"/>
      <c r="C22" s="71" t="s">
        <v>138</v>
      </c>
    </row>
    <row r="23" spans="1:3" x14ac:dyDescent="0.35">
      <c r="A23" s="72"/>
      <c r="B23" s="70"/>
      <c r="C23" s="71" t="s">
        <v>182</v>
      </c>
    </row>
    <row r="24" spans="1:3" x14ac:dyDescent="0.35">
      <c r="A24" s="72"/>
      <c r="B24" s="70"/>
      <c r="C24" s="71" t="s">
        <v>139</v>
      </c>
    </row>
    <row r="25" spans="1:3" x14ac:dyDescent="0.35">
      <c r="A25" s="72"/>
      <c r="B25" s="70"/>
      <c r="C25" s="71" t="s">
        <v>173</v>
      </c>
    </row>
    <row r="26" spans="1:3" x14ac:dyDescent="0.35">
      <c r="A26" s="72"/>
      <c r="B26" s="70"/>
      <c r="C26" s="71" t="s">
        <v>180</v>
      </c>
    </row>
    <row r="27" spans="1:3" x14ac:dyDescent="0.35">
      <c r="B27" s="70"/>
      <c r="C27" s="71" t="s">
        <v>141</v>
      </c>
    </row>
    <row r="28" spans="1:3" x14ac:dyDescent="0.35">
      <c r="A28" s="72"/>
      <c r="B28" s="70"/>
      <c r="C28" s="71" t="s">
        <v>142</v>
      </c>
    </row>
    <row r="29" spans="1:3" x14ac:dyDescent="0.35">
      <c r="A29" s="72"/>
      <c r="B29" s="70"/>
      <c r="C29" s="71" t="s">
        <v>144</v>
      </c>
    </row>
    <row r="30" spans="1:3" ht="15" customHeight="1" x14ac:dyDescent="0.35">
      <c r="B30" s="70"/>
      <c r="C30" s="71" t="s">
        <v>145</v>
      </c>
    </row>
    <row r="31" spans="1:3" x14ac:dyDescent="0.35">
      <c r="A31" s="72"/>
      <c r="B31" s="70"/>
      <c r="C31" s="71" t="s">
        <v>146</v>
      </c>
    </row>
    <row r="32" spans="1:3" x14ac:dyDescent="0.35">
      <c r="A32" s="72"/>
      <c r="B32" s="70"/>
      <c r="C32" s="71" t="s">
        <v>147</v>
      </c>
    </row>
    <row r="33" spans="1:3" x14ac:dyDescent="0.35">
      <c r="A33" s="72"/>
      <c r="B33" s="70"/>
      <c r="C33" s="71" t="s">
        <v>148</v>
      </c>
    </row>
    <row r="34" spans="1:3" x14ac:dyDescent="0.35">
      <c r="A34" s="72"/>
      <c r="B34" s="70"/>
      <c r="C34" s="71" t="s">
        <v>149</v>
      </c>
    </row>
    <row r="35" spans="1:3" x14ac:dyDescent="0.35">
      <c r="A35" s="72"/>
      <c r="B35" s="70"/>
      <c r="C35" s="71" t="s">
        <v>149</v>
      </c>
    </row>
  </sheetData>
  <mergeCells count="1">
    <mergeCell ref="G1:O1"/>
  </mergeCells>
  <pageMargins left="0.7" right="0.7" top="0.75" bottom="0.75" header="0.3" footer="0.3"/>
  <pageSetup orientation="portrait" horizont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70AA5FB441D8304EBEB1FEC9F1D245FF" ma:contentTypeVersion="1" ma:contentTypeDescription="Crear nuevo documento." ma:contentTypeScope="" ma:versionID="df1a352b80d86cc0788a083a3b9a4179">
  <xsd:schema xmlns:xsd="http://www.w3.org/2001/XMLSchema" xmlns:xs="http://www.w3.org/2001/XMLSchema" xmlns:p="http://schemas.microsoft.com/office/2006/metadata/properties" xmlns:ns2="dd6db56f-9f47-45fd-8084-f79a572aeb37" targetNamespace="http://schemas.microsoft.com/office/2006/metadata/properties" ma:root="true" ma:fieldsID="adc62624e941e40fbda8df2932f323cd" ns2:_="">
    <xsd:import namespace="dd6db56f-9f47-45fd-8084-f79a572aeb37"/>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db56f-9f47-45fd-8084-f79a572aeb37" elementFormDefault="qualified">
    <xsd:import namespace="http://schemas.microsoft.com/office/2006/documentManagement/types"/>
    <xsd:import namespace="http://schemas.microsoft.com/office/infopath/2007/PartnerControls"/>
    <xsd:element name="A_x00f1_o" ma:index="8" nillable="true" ma:displayName="Año" ma:description="2025&#10;2024&#10;2023&#10;2022&#10;2021&#10;2020&#10;2019&#10;2018&#10;2017&#10;2016"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96A900-1640-47C1-8309-C5491C43D182}">
  <ds:schemaRefs>
    <ds:schemaRef ds:uri="http://schemas.microsoft.com/sharepoint/v3/contenttype/forms"/>
  </ds:schemaRefs>
</ds:datastoreItem>
</file>

<file path=customXml/itemProps2.xml><?xml version="1.0" encoding="utf-8"?>
<ds:datastoreItem xmlns:ds="http://schemas.openxmlformats.org/officeDocument/2006/customXml" ds:itemID="{AB22DF2F-8DFA-4591-AC0F-BF44847BF882}">
  <ds:schemaRefs>
    <ds:schemaRef ds:uri="http://schemas.microsoft.com/office/2006/metadata/longProperties"/>
  </ds:schemaRefs>
</ds:datastoreItem>
</file>

<file path=customXml/itemProps3.xml><?xml version="1.0" encoding="utf-8"?>
<ds:datastoreItem xmlns:ds="http://schemas.openxmlformats.org/officeDocument/2006/customXml" ds:itemID="{B989E300-B974-4D1F-BC3F-21B1BC4A61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db56f-9f47-45fd-8084-f79a572ae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 de Riesgos</vt:lpstr>
      <vt:lpstr>Tablas</vt:lpstr>
      <vt:lpstr>BD</vt:lpstr>
      <vt:lpstr>Procesos</vt:lpstr>
      <vt:lpstr>'Mapa de Riesgos'!Área_de_impresión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Mapa de riesgos de gestión vigencia 2023</dc:title>
  <dc:creator>Andrea</dc:creator>
  <cp:lastModifiedBy>Alfonsina Parra Montes</cp:lastModifiedBy>
  <cp:lastPrinted>2026-08-25T14:07:39Z</cp:lastPrinted>
  <dcterms:created xsi:type="dcterms:W3CDTF">2016-09-14T19:44:15Z</dcterms:created>
  <dcterms:modified xsi:type="dcterms:W3CDTF">2026-08-25T16:08:20Z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ificación">
    <vt:lpwstr>Plan Anticorrupción</vt:lpwstr>
  </property>
  <property fmtid="{D5CDD505-2E9C-101B-9397-08002B2CF9AE}" pid="3" name="Descripción">
    <vt:lpwstr>Mapa de riesgos de gestión vigencia 2023</vt:lpwstr>
  </property>
  <property fmtid="{D5CDD505-2E9C-101B-9397-08002B2CF9AE}" pid="4" name="Fecha">
    <vt:lpwstr>31/01/2023</vt:lpwstr>
  </property>
  <property fmtid="{D5CDD505-2E9C-101B-9397-08002B2CF9AE}" pid="5" name="Fecha.">
    <vt:lpwstr>2023-01-31T00:00:00Z</vt:lpwstr>
  </property>
  <property fmtid="{D5CDD505-2E9C-101B-9397-08002B2CF9AE}" pid="6" name="Año">
    <vt:lpwstr>2023</vt:lpwstr>
  </property>
</Properties>
</file>